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kolfile1\share\共有\市民部\環境課共有\01.環境計画\兵庫県太陽光関係事業\01住宅用太陽光発電設備等導入補助事業\0X市要綱\様式（HP掲載用）\"/>
    </mc:Choice>
  </mc:AlternateContent>
  <xr:revisionPtr revIDLastSave="0" documentId="13_ncr:1_{FCD6AE83-CD5D-4C4F-9F17-09EE334A2E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R18" i="1" s="1"/>
  <c r="R21" i="1" s="1"/>
  <c r="R26" i="1"/>
  <c r="R29" i="1" l="1"/>
  <c r="R31" i="1" s="1"/>
  <c r="R33" i="1" l="1"/>
</calcChain>
</file>

<file path=xl/sharedStrings.xml><?xml version="1.0" encoding="utf-8"?>
<sst xmlns="http://schemas.openxmlformats.org/spreadsheetml/2006/main" count="98" uniqueCount="82">
  <si>
    <t>申請者</t>
    <rPh sb="0" eb="3">
      <t>シンセイシャ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</si>
  <si>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</si>
  <si>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</si>
  <si>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設備の設置場所</t>
    <rPh sb="0" eb="2">
      <t>セツビ</t>
    </rPh>
    <rPh sb="3" eb="7">
      <t>セッチバショ</t>
    </rPh>
    <phoneticPr fontId="2"/>
  </si>
  <si>
    <t>住宅の区分</t>
    <rPh sb="0" eb="2">
      <t>ジュウタク</t>
    </rPh>
    <rPh sb="3" eb="5">
      <t>クブン</t>
    </rPh>
    <phoneticPr fontId="2"/>
  </si>
  <si>
    <t>設置内容</t>
    <rPh sb="0" eb="2">
      <t>セッチ</t>
    </rPh>
    <rPh sb="2" eb="4">
      <t>ナイヨウ</t>
    </rPh>
    <phoneticPr fontId="2"/>
  </si>
  <si>
    <t>補助金の申請状況
（有の場合）</t>
    <rPh sb="0" eb="3">
      <t>ホジョキン</t>
    </rPh>
    <rPh sb="4" eb="8">
      <t>シンセイジョウキョウ</t>
    </rPh>
    <rPh sb="10" eb="11">
      <t>アリ</t>
    </rPh>
    <rPh sb="12" eb="14">
      <t>バアイ</t>
    </rPh>
    <phoneticPr fontId="2"/>
  </si>
  <si>
    <t>補助金の名称
及び実施団体
（有の場合）</t>
    <rPh sb="0" eb="3">
      <t>ホジョキン</t>
    </rPh>
    <rPh sb="4" eb="6">
      <t>メイショウ</t>
    </rPh>
    <rPh sb="7" eb="8">
      <t>オヨ</t>
    </rPh>
    <rPh sb="9" eb="11">
      <t>ジッシ</t>
    </rPh>
    <rPh sb="11" eb="13">
      <t>ダンタイ</t>
    </rPh>
    <rPh sb="15" eb="16">
      <t>アリ</t>
    </rPh>
    <rPh sb="17" eb="19">
      <t>バアイ</t>
    </rPh>
    <phoneticPr fontId="2"/>
  </si>
  <si>
    <t>名称</t>
    <rPh sb="0" eb="2">
      <t>メイショウ</t>
    </rPh>
    <phoneticPr fontId="2"/>
  </si>
  <si>
    <t>実施団体</t>
    <rPh sb="0" eb="4">
      <t>ジッシダンタイ</t>
    </rPh>
    <phoneticPr fontId="2"/>
  </si>
  <si>
    <t>補助金以外で利用する制度</t>
    <rPh sb="0" eb="3">
      <t>ホジョキン</t>
    </rPh>
    <rPh sb="3" eb="5">
      <t>イガイ</t>
    </rPh>
    <rPh sb="6" eb="8">
      <t>リヨウ</t>
    </rPh>
    <rPh sb="10" eb="12">
      <t>セイド</t>
    </rPh>
    <phoneticPr fontId="2"/>
  </si>
  <si>
    <t>補助金の額</t>
    <rPh sb="0" eb="3">
      <t>ホジョキン</t>
    </rPh>
    <rPh sb="4" eb="5">
      <t>ガク</t>
    </rPh>
    <phoneticPr fontId="2"/>
  </si>
  <si>
    <t>太陽光発電設備</t>
    <rPh sb="0" eb="3">
      <t>タイヨウコウ</t>
    </rPh>
    <rPh sb="3" eb="5">
      <t>ハツデン</t>
    </rPh>
    <rPh sb="5" eb="7">
      <t>セツビ</t>
    </rPh>
    <phoneticPr fontId="2"/>
  </si>
  <si>
    <t>定置用蓄電池</t>
    <rPh sb="0" eb="3">
      <t>テイチヨウ</t>
    </rPh>
    <rPh sb="3" eb="6">
      <t>チクデンチ</t>
    </rPh>
    <phoneticPr fontId="2"/>
  </si>
  <si>
    <t>（Ａ）</t>
    <phoneticPr fontId="2"/>
  </si>
  <si>
    <t>（Ｂ）</t>
    <phoneticPr fontId="2"/>
  </si>
  <si>
    <t>円</t>
    <rPh sb="0" eb="1">
      <t>エン</t>
    </rPh>
    <phoneticPr fontId="2"/>
  </si>
  <si>
    <t>太陽光パネル
合計出力</t>
    <rPh sb="0" eb="3">
      <t>タイヨウコウ</t>
    </rPh>
    <rPh sb="7" eb="11">
      <t>ゴウケイシュツリョク</t>
    </rPh>
    <phoneticPr fontId="2"/>
  </si>
  <si>
    <t>（ア）と（イ）の
いずれか低い方
小数点以下切捨て</t>
    <rPh sb="13" eb="14">
      <t>ヒク</t>
    </rPh>
    <rPh sb="15" eb="16">
      <t>ホウ</t>
    </rPh>
    <rPh sb="17" eb="20">
      <t>ショウスウテン</t>
    </rPh>
    <rPh sb="20" eb="22">
      <t>イカ</t>
    </rPh>
    <rPh sb="22" eb="24">
      <t>キリス</t>
    </rPh>
    <phoneticPr fontId="2"/>
  </si>
  <si>
    <t>採用出力　</t>
    <rPh sb="0" eb="4">
      <t>サイヨウシュツリョク</t>
    </rPh>
    <phoneticPr fontId="2"/>
  </si>
  <si>
    <t>（ア）</t>
    <phoneticPr fontId="2"/>
  </si>
  <si>
    <t>ｋＷ</t>
    <phoneticPr fontId="2"/>
  </si>
  <si>
    <t>（イ）</t>
    <phoneticPr fontId="2"/>
  </si>
  <si>
    <t>（Ｃ）</t>
    <phoneticPr fontId="2"/>
  </si>
  <si>
    <t>（Ｄ）</t>
    <phoneticPr fontId="2"/>
  </si>
  <si>
    <t>購入及び設置に要する費用（税抜き）</t>
    <rPh sb="0" eb="3">
      <t>コウニュウオヨ</t>
    </rPh>
    <rPh sb="4" eb="6">
      <t>セッチ</t>
    </rPh>
    <rPh sb="7" eb="8">
      <t>ヨウ</t>
    </rPh>
    <rPh sb="10" eb="12">
      <t>ヒヨウ</t>
    </rPh>
    <rPh sb="13" eb="15">
      <t>ゼイヌ</t>
    </rPh>
    <phoneticPr fontId="2"/>
  </si>
  <si>
    <t>（Ｅ）</t>
    <phoneticPr fontId="2"/>
  </si>
  <si>
    <r>
      <t xml:space="preserve">補助金の額
</t>
    </r>
    <r>
      <rPr>
        <sz val="7"/>
        <color theme="1"/>
        <rFont val="ＭＳ 明朝"/>
        <family val="1"/>
        <charset val="128"/>
      </rPr>
      <t>【（Ｄ）と｛（Ｅ）－（Ａ）｝のいずれか少ない額】</t>
    </r>
    <rPh sb="0" eb="3">
      <t>ホジョキン</t>
    </rPh>
    <rPh sb="4" eb="5">
      <t>ガク</t>
    </rPh>
    <rPh sb="25" eb="26">
      <t>スク</t>
    </rPh>
    <rPh sb="28" eb="29">
      <t>ガク</t>
    </rPh>
    <phoneticPr fontId="2"/>
  </si>
  <si>
    <t>※１，０００円未満切捨て</t>
  </si>
  <si>
    <t>※１，０００円未満切捨て</t>
    <rPh sb="1" eb="7">
      <t>センエン</t>
    </rPh>
    <rPh sb="7" eb="9">
      <t>ミマン</t>
    </rPh>
    <rPh sb="9" eb="11">
      <t>キリス</t>
    </rPh>
    <phoneticPr fontId="2"/>
  </si>
  <si>
    <t>（Ｆ）</t>
    <phoneticPr fontId="2"/>
  </si>
  <si>
    <t>余剰電力の売電有無</t>
    <rPh sb="0" eb="4">
      <t>ヨジョウデンリョク</t>
    </rPh>
    <rPh sb="5" eb="9">
      <t>バイデンウム</t>
    </rPh>
    <phoneticPr fontId="2"/>
  </si>
  <si>
    <t>太陽光発電
設　　　備</t>
    <rPh sb="0" eb="5">
      <t>タイヨウコウハツデン</t>
    </rPh>
    <rPh sb="6" eb="7">
      <t>セツ</t>
    </rPh>
    <rPh sb="10" eb="11">
      <t>ビ</t>
    </rPh>
    <phoneticPr fontId="2"/>
  </si>
  <si>
    <t>１台当たりの
蓄電容量</t>
    <rPh sb="1" eb="2">
      <t>ダイ</t>
    </rPh>
    <rPh sb="2" eb="3">
      <t>ア</t>
    </rPh>
    <rPh sb="7" eb="9">
      <t>チクデン</t>
    </rPh>
    <rPh sb="9" eb="11">
      <t>ヨウリョウ</t>
    </rPh>
    <phoneticPr fontId="2"/>
  </si>
  <si>
    <t>設置台数</t>
    <rPh sb="0" eb="2">
      <t>セッチ</t>
    </rPh>
    <rPh sb="2" eb="4">
      <t>ダイスウ</t>
    </rPh>
    <phoneticPr fontId="2"/>
  </si>
  <si>
    <t>蓄電容量　</t>
    <rPh sb="0" eb="2">
      <t>チクデン</t>
    </rPh>
    <rPh sb="2" eb="4">
      <t>ヨウリョウ</t>
    </rPh>
    <phoneticPr fontId="2"/>
  </si>
  <si>
    <t>（ウ）×（エ）</t>
    <phoneticPr fontId="2"/>
  </si>
  <si>
    <t>※小数点第２位以下切捨て</t>
    <rPh sb="1" eb="4">
      <t>ショウスウテン</t>
    </rPh>
    <rPh sb="4" eb="5">
      <t>ダイ</t>
    </rPh>
    <rPh sb="6" eb="7">
      <t>イ</t>
    </rPh>
    <rPh sb="7" eb="9">
      <t>イカ</t>
    </rPh>
    <rPh sb="9" eb="11">
      <t>キリス</t>
    </rPh>
    <phoneticPr fontId="2"/>
  </si>
  <si>
    <t>（ウ）</t>
    <phoneticPr fontId="2"/>
  </si>
  <si>
    <t>（エ）</t>
    <phoneticPr fontId="2"/>
  </si>
  <si>
    <t>ｋＷｈ</t>
    <phoneticPr fontId="2"/>
  </si>
  <si>
    <t>（Ｇ）</t>
    <phoneticPr fontId="2"/>
  </si>
  <si>
    <t>補助対象設備
（税抜き）</t>
    <rPh sb="0" eb="2">
      <t>ホジョ</t>
    </rPh>
    <rPh sb="2" eb="4">
      <t>タイショウ</t>
    </rPh>
    <rPh sb="4" eb="6">
      <t>セツビ</t>
    </rPh>
    <rPh sb="8" eb="10">
      <t>ゼイヌ</t>
    </rPh>
    <phoneticPr fontId="2"/>
  </si>
  <si>
    <t>設備購入費</t>
    <rPh sb="0" eb="2">
      <t>セツビ</t>
    </rPh>
    <rPh sb="2" eb="5">
      <t>コウニュウヒ</t>
    </rPh>
    <phoneticPr fontId="2"/>
  </si>
  <si>
    <t>設置工事費</t>
    <rPh sb="0" eb="2">
      <t>セッチ</t>
    </rPh>
    <rPh sb="2" eb="5">
      <t>コウジヒ</t>
    </rPh>
    <phoneticPr fontId="2"/>
  </si>
  <si>
    <t>（Ｈ）</t>
    <phoneticPr fontId="2"/>
  </si>
  <si>
    <t>（Ｉ）</t>
    <phoneticPr fontId="2"/>
  </si>
  <si>
    <t>価格／ｋＷｈ</t>
    <rPh sb="0" eb="2">
      <t>カカク</t>
    </rPh>
    <phoneticPr fontId="2"/>
  </si>
  <si>
    <t>｛（Ｈ）＋（Ｉ）－（Ｂ）｝
÷（Ｇ）</t>
    <phoneticPr fontId="2"/>
  </si>
  <si>
    <t>※小数点以下切捨て</t>
    <rPh sb="1" eb="6">
      <t>ショウスウテンイカ</t>
    </rPh>
    <rPh sb="6" eb="8">
      <t>キリス</t>
    </rPh>
    <phoneticPr fontId="2"/>
  </si>
  <si>
    <t>（Ｊ）</t>
    <phoneticPr fontId="2"/>
  </si>
  <si>
    <r>
      <t xml:space="preserve">補助金の額【（Ｊ）×１／３×（Ｇ）】
</t>
    </r>
    <r>
      <rPr>
        <sz val="7"/>
        <color theme="1"/>
        <rFont val="ＭＳ 明朝"/>
        <family val="1"/>
        <charset val="128"/>
      </rPr>
      <t>※（Ｊ）の上限は１４．１万円、（Ｇ）の上限は５ｋＷｈ</t>
    </r>
    <rPh sb="0" eb="3">
      <t>ホジョキン</t>
    </rPh>
    <rPh sb="4" eb="5">
      <t>ガク</t>
    </rPh>
    <rPh sb="24" eb="26">
      <t>ジョウゲン</t>
    </rPh>
    <rPh sb="31" eb="33">
      <t>マンエン</t>
    </rPh>
    <rPh sb="38" eb="40">
      <t>ジョウゲン</t>
    </rPh>
    <phoneticPr fontId="2"/>
  </si>
  <si>
    <t>（Ｋ）</t>
    <phoneticPr fontId="2"/>
  </si>
  <si>
    <t>定置用蓄電池</t>
    <rPh sb="0" eb="6">
      <t>テイチヨウチクデンチ</t>
    </rPh>
    <phoneticPr fontId="2"/>
  </si>
  <si>
    <t>事業者名</t>
    <rPh sb="0" eb="3">
      <t>ジギョウシャ</t>
    </rPh>
    <rPh sb="3" eb="4">
      <t>ナ</t>
    </rPh>
    <phoneticPr fontId="2"/>
  </si>
  <si>
    <t>所在地</t>
    <rPh sb="0" eb="3">
      <t>ショザイチ</t>
    </rPh>
    <phoneticPr fontId="2"/>
  </si>
  <si>
    <t>責任者名</t>
    <rPh sb="0" eb="3">
      <t>セキニンシャ</t>
    </rPh>
    <rPh sb="3" eb="4">
      <t>ナ</t>
    </rPh>
    <phoneticPr fontId="2"/>
  </si>
  <si>
    <t>担当者</t>
    <rPh sb="0" eb="3">
      <t>タントウシャ</t>
    </rPh>
    <phoneticPr fontId="2"/>
  </si>
  <si>
    <t>メールアドレス</t>
    <phoneticPr fontId="2"/>
  </si>
  <si>
    <t>施工業者</t>
    <rPh sb="0" eb="4">
      <t>セコウギョウシャ</t>
    </rPh>
    <phoneticPr fontId="2"/>
  </si>
  <si>
    <t>ＦＩＴ制度利用について</t>
    <rPh sb="3" eb="5">
      <t>セイド</t>
    </rPh>
    <rPh sb="5" eb="7">
      <t>リヨウ</t>
    </rPh>
    <phoneticPr fontId="2"/>
  </si>
  <si>
    <t>国又は県補助金について</t>
    <rPh sb="0" eb="1">
      <t>クニ</t>
    </rPh>
    <rPh sb="1" eb="2">
      <t>マタ</t>
    </rPh>
    <rPh sb="3" eb="4">
      <t>ケン</t>
    </rPh>
    <rPh sb="4" eb="7">
      <t>ホジョキン</t>
    </rPh>
    <phoneticPr fontId="2"/>
  </si>
  <si>
    <t>確認事項</t>
    <rPh sb="0" eb="4">
      <t>カクニンジコウ</t>
    </rPh>
    <phoneticPr fontId="2"/>
  </si>
  <si>
    <r>
      <rPr>
        <sz val="7"/>
        <color theme="1"/>
        <rFont val="ＭＳ 明朝"/>
        <family val="1"/>
        <charset val="128"/>
      </rPr>
      <t>売電先</t>
    </r>
    <r>
      <rPr>
        <sz val="6"/>
        <color theme="1"/>
        <rFont val="ＭＳ 明朝"/>
        <family val="1"/>
        <charset val="128"/>
      </rPr>
      <t>（有の場合）</t>
    </r>
    <rPh sb="0" eb="3">
      <t>バイデンサキ</t>
    </rPh>
    <rPh sb="4" eb="5">
      <t>アリ</t>
    </rPh>
    <rPh sb="6" eb="8">
      <t>バアイ</t>
    </rPh>
    <phoneticPr fontId="2"/>
  </si>
  <si>
    <r>
      <rPr>
        <sz val="9"/>
        <color theme="1"/>
        <rFont val="ＭＳ 明朝"/>
        <family val="1"/>
        <charset val="128"/>
      </rPr>
      <t>他の補助金等
の利用状況</t>
    </r>
    <r>
      <rPr>
        <sz val="10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（国、県を除く。）</t>
    </r>
    <rPh sb="0" eb="1">
      <t>ホカ</t>
    </rPh>
    <rPh sb="2" eb="5">
      <t>ホジョキン</t>
    </rPh>
    <rPh sb="5" eb="6">
      <t>ナド</t>
    </rPh>
    <rPh sb="8" eb="12">
      <t>リヨウジョウキョウ</t>
    </rPh>
    <rPh sb="14" eb="15">
      <t>クニ</t>
    </rPh>
    <rPh sb="16" eb="17">
      <t>ケン</t>
    </rPh>
    <rPh sb="18" eb="19">
      <t>ノゾ</t>
    </rPh>
    <phoneticPr fontId="2"/>
  </si>
  <si>
    <t>氏　　名</t>
    <rPh sb="0" eb="1">
      <t>シ</t>
    </rPh>
    <rPh sb="3" eb="4">
      <t>ナ</t>
    </rPh>
    <phoneticPr fontId="2"/>
  </si>
  <si>
    <t>住　　所</t>
    <rPh sb="0" eb="1">
      <t>ジュウ</t>
    </rPh>
    <rPh sb="3" eb="4">
      <t>ショ</t>
    </rPh>
    <phoneticPr fontId="2"/>
  </si>
  <si>
    <t>利　用　有　無</t>
    <rPh sb="0" eb="1">
      <t>リ</t>
    </rPh>
    <rPh sb="2" eb="3">
      <t>ヨウ</t>
    </rPh>
    <rPh sb="4" eb="5">
      <t>アリ</t>
    </rPh>
    <rPh sb="6" eb="7">
      <t>ム</t>
    </rPh>
    <phoneticPr fontId="2"/>
  </si>
  <si>
    <t>パワーコンディ
ショナ―合計出力</t>
    <rPh sb="12" eb="16">
      <t>ゴウケイシュツリョク</t>
    </rPh>
    <phoneticPr fontId="2"/>
  </si>
  <si>
    <t>補助金算出額【（Ｃ）×７０，０００円】
〔（Ｃ）の上限は５ｋＷ〕</t>
    <rPh sb="0" eb="3">
      <t>ホジョキン</t>
    </rPh>
    <rPh sb="3" eb="5">
      <t>サンシュツ</t>
    </rPh>
    <rPh sb="5" eb="6">
      <t>ガク</t>
    </rPh>
    <rPh sb="17" eb="18">
      <t>エン</t>
    </rPh>
    <rPh sb="25" eb="27">
      <t>ジョウゲン</t>
    </rPh>
    <phoneticPr fontId="2"/>
  </si>
  <si>
    <t>自家消費型住宅用太陽光発電設備等導入報告書</t>
    <rPh sb="0" eb="5">
      <t>ジカショウヒガタ</t>
    </rPh>
    <rPh sb="5" eb="8">
      <t>ジュウタクヨウ</t>
    </rPh>
    <rPh sb="8" eb="11">
      <t>タイヨウコウ</t>
    </rPh>
    <rPh sb="11" eb="13">
      <t>ハツデン</t>
    </rPh>
    <rPh sb="13" eb="15">
      <t>セツビ</t>
    </rPh>
    <rPh sb="15" eb="16">
      <t>ナド</t>
    </rPh>
    <rPh sb="16" eb="18">
      <t>ドウニュウ</t>
    </rPh>
    <rPh sb="18" eb="21">
      <t>ホウコクショ</t>
    </rPh>
    <phoneticPr fontId="2"/>
  </si>
  <si>
    <t>工事実施日</t>
    <rPh sb="0" eb="2">
      <t>コウジ</t>
    </rPh>
    <rPh sb="2" eb="4">
      <t>ジッシ</t>
    </rPh>
    <rPh sb="4" eb="5">
      <t>ビ</t>
    </rPh>
    <phoneticPr fontId="2"/>
  </si>
  <si>
    <t>着　工　日</t>
    <rPh sb="0" eb="1">
      <t>キ</t>
    </rPh>
    <rPh sb="2" eb="3">
      <t>コウ</t>
    </rPh>
    <rPh sb="4" eb="5">
      <t>ヒ</t>
    </rPh>
    <phoneticPr fontId="2"/>
  </si>
  <si>
    <t>完　了　日</t>
    <rPh sb="0" eb="1">
      <t>カン</t>
    </rPh>
    <rPh sb="2" eb="3">
      <t>リョウ</t>
    </rPh>
    <rPh sb="4" eb="5">
      <t>ヒ</t>
    </rPh>
    <phoneticPr fontId="2"/>
  </si>
  <si>
    <t>補助金額【　（Ｆ）＋（Ｋ）　】</t>
    <rPh sb="0" eb="3">
      <t>ホジョキン</t>
    </rPh>
    <phoneticPr fontId="2"/>
  </si>
  <si>
    <t xml:space="preserve">  □　ＦＩＴ制度による売電は行っていません。</t>
    <rPh sb="7" eb="9">
      <t>セイド</t>
    </rPh>
    <rPh sb="12" eb="14">
      <t>バイデン</t>
    </rPh>
    <rPh sb="15" eb="16">
      <t>オコナ</t>
    </rPh>
    <phoneticPr fontId="2"/>
  </si>
  <si>
    <r>
      <rPr>
        <sz val="10"/>
        <color theme="1"/>
        <rFont val="ＭＳ 明朝"/>
        <family val="1"/>
        <charset val="128"/>
      </rPr>
      <t xml:space="preserve">  □　</t>
    </r>
    <r>
      <rPr>
        <sz val="8"/>
        <color theme="1"/>
        <rFont val="ＭＳ 明朝"/>
        <family val="1"/>
        <charset val="128"/>
      </rPr>
      <t>国又は県の太陽光発電設備等への補助金の交付は受けていません。</t>
    </r>
    <rPh sb="4" eb="5">
      <t>クニ</t>
    </rPh>
    <rPh sb="5" eb="6">
      <t>マタ</t>
    </rPh>
    <rPh sb="7" eb="8">
      <t>ケン</t>
    </rPh>
    <rPh sb="9" eb="16">
      <t>タイヨウコウハツデンセツビ</t>
    </rPh>
    <rPh sb="16" eb="17">
      <t>ナド</t>
    </rPh>
    <rPh sb="19" eb="22">
      <t>ホジョキン</t>
    </rPh>
    <rPh sb="23" eb="25">
      <t>コウフ</t>
    </rPh>
    <rPh sb="26" eb="27">
      <t>ウ</t>
    </rPh>
    <phoneticPr fontId="2"/>
  </si>
  <si>
    <t>□既存住宅（太陽光未設置の建売住宅を含む。）　　　□新築住宅</t>
    <phoneticPr fontId="2"/>
  </si>
  <si>
    <t>□既設（増設の場合は卒ＦＩＴの証明が必要）　　　　□新設　</t>
    <phoneticPr fontId="2"/>
  </si>
  <si>
    <t>年　　月　　日　</t>
    <phoneticPr fontId="2"/>
  </si>
  <si>
    <t>□有　□無</t>
    <phoneticPr fontId="2"/>
  </si>
  <si>
    <t>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</si>
</sst>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4" xfId="0" applyNumberFormat="1" applyFont="1" applyBorder="1" applyAlignment="1" applyProtection="1">
      <alignment vertical="center"/>
      <protection locked="0"/>
    </xf>
    <xf numFmtId="177" fontId="5" fillId="0" borderId="4" xfId="0" applyNumberFormat="1" applyFont="1" applyBorder="1" applyAlignment="1" applyProtection="1">
      <alignment vertical="center"/>
      <protection locked="0"/>
    </xf>
    <xf numFmtId="38" fontId="3" fillId="0" borderId="0" xfId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8" fontId="5" fillId="0" borderId="4" xfId="1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20" fontId="5" fillId="0" borderId="1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22860</xdr:colOff>
      <xdr:row>14</xdr:row>
      <xdr:rowOff>22860</xdr:rowOff>
    </xdr:from>
    <xdr:to>
      <xdr:col>25</xdr:col>
      <xdr:colOff>175260</xdr:colOff>
      <xdr:row>16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2FA9902-D3BC-F3FC-CCB7-42A3BF23FEB7}"/>
            </a:ext>
          </a:extLst>
        </xdr:cNvPr>
        <xdr:cNvSpPr/>
      </xdr:nvSpPr>
      <xdr:spPr>
        <a:xfrm>
          <a:off x="5113020" y="3086100"/>
          <a:ext cx="792480" cy="43434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15240</xdr:colOff>
      <xdr:row>23</xdr:row>
      <xdr:rowOff>22860</xdr:rowOff>
    </xdr:from>
    <xdr:to>
      <xdr:col>25</xdr:col>
      <xdr:colOff>167640</xdr:colOff>
      <xdr:row>23</xdr:row>
      <xdr:rowOff>220980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989FB7C2-7341-4A23-94DD-95C4CAB53A48}"/>
            </a:ext>
          </a:extLst>
        </xdr:cNvPr>
        <xdr:cNvSpPr/>
      </xdr:nvSpPr>
      <xdr:spPr>
        <a:xfrm>
          <a:off x="5105400" y="4998720"/>
          <a:ext cx="792480" cy="19812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tabSelected="1" view="pageLayout" topLeftCell="A28" zoomScale="130" zoomScaleNormal="100" zoomScalePageLayoutView="130" workbookViewId="0">
      <selection activeCell="K35" sqref="K35:Z35"/>
    </sheetView>
  </sheetViews>
  <sheetFormatPr defaultRowHeight="13.2"/>
  <cols>
    <col min="1" max="1" width="3.69921875" style="1" customWidth="1"/>
    <col min="2" max="4" width="2.69921875" style="1" customWidth="1"/>
    <col min="5" max="5" width="2.8984375" style="1" customWidth="1"/>
    <col min="6" max="6" width="2.296875" style="1" customWidth="1"/>
    <col min="7" max="7" width="1.3984375" style="1" customWidth="1"/>
    <col min="8" max="8" width="6.796875" style="1" customWidth="1"/>
    <col min="9" max="9" width="2.3984375" style="1" customWidth="1"/>
    <col min="10" max="10" width="2" style="1" customWidth="1"/>
    <col min="11" max="11" width="2.796875" style="1" customWidth="1"/>
    <col min="12" max="12" width="2.59765625" style="1" customWidth="1"/>
    <col min="13" max="13" width="5.59765625" style="1" customWidth="1"/>
    <col min="14" max="14" width="2.5" style="1" customWidth="1"/>
    <col min="15" max="15" width="3.09765625" style="1" customWidth="1"/>
    <col min="16" max="16" width="1.8984375" style="1" customWidth="1"/>
    <col min="17" max="17" width="2.19921875" style="1" customWidth="1"/>
    <col min="18" max="18" width="2.796875" style="1" customWidth="1"/>
    <col min="19" max="19" width="3.09765625" style="1" customWidth="1"/>
    <col min="20" max="21" width="2.796875" style="1" customWidth="1"/>
    <col min="22" max="22" width="2.5" style="1" customWidth="1"/>
    <col min="23" max="23" width="2.796875" style="1" customWidth="1"/>
    <col min="24" max="24" width="2.5" style="1" customWidth="1"/>
    <col min="25" max="25" width="2.796875" style="1" customWidth="1"/>
    <col min="26" max="26" width="2.5" style="1" customWidth="1"/>
    <col min="27" max="37" width="3" style="1" customWidth="1"/>
    <col min="38" max="16384" width="8.796875" style="1"/>
  </cols>
  <sheetData>
    <row r="1" spans="1:27" ht="18" customHeight="1">
      <c r="A1" s="13" t="s">
        <v>70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18" customHeight="1">
      <c r="B2" s="14" t="s">
        <v>0</v>
      </c>
      <c r="C2" s="14"/>
      <c r="D2" s="14"/>
      <c r="E2" s="14"/>
      <c r="F2" s="14" t="s">
        <v>65</v>
      </c>
      <c r="G2" s="14"/>
      <c r="H2" s="14"/>
      <c r="I2" s="14"/>
      <c r="J2" s="17"/>
      <c r="K2" s="17"/>
      <c r="L2" s="17"/>
      <c r="M2" s="17"/>
      <c r="N2" s="17"/>
      <c r="O2" s="17"/>
      <c r="P2" s="14" t="s">
        <v>2</v>
      </c>
      <c r="Q2" s="14"/>
      <c r="R2" s="14"/>
      <c r="S2" s="14"/>
      <c r="T2" s="17"/>
      <c r="U2" s="17"/>
      <c r="V2" s="17"/>
      <c r="W2" s="17"/>
      <c r="X2" s="17"/>
      <c r="Y2" s="17"/>
      <c r="Z2" s="17"/>
      <c r="AA2" s="3"/>
    </row>
    <row r="3" spans="1:27" ht="18" customHeight="1">
      <c r="B3" s="14"/>
      <c r="C3" s="14"/>
      <c r="D3" s="14"/>
      <c r="E3" s="14"/>
      <c r="F3" s="14" t="s">
        <v>66</v>
      </c>
      <c r="G3" s="14"/>
      <c r="H3" s="14"/>
      <c r="I3" s="14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</row>
    <row r="4" spans="1:27" ht="18" customHeight="1">
      <c r="B4" s="61" t="s">
        <v>3</v>
      </c>
      <c r="C4" s="61"/>
      <c r="D4" s="61"/>
      <c r="E4" s="61"/>
      <c r="F4" s="62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4"/>
      <c r="AA4" s="3"/>
    </row>
    <row r="5" spans="1:27" ht="18" customHeight="1">
      <c r="B5" s="14" t="s">
        <v>4</v>
      </c>
      <c r="C5" s="14"/>
      <c r="D5" s="14"/>
      <c r="E5" s="14"/>
      <c r="F5" s="57" t="s">
        <v>77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4"/>
    </row>
    <row r="6" spans="1:27" ht="18" customHeight="1">
      <c r="B6" s="14" t="s">
        <v>5</v>
      </c>
      <c r="C6" s="14"/>
      <c r="D6" s="14"/>
      <c r="E6" s="14"/>
      <c r="F6" s="57" t="s">
        <v>78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4"/>
    </row>
    <row r="7" spans="1:27" ht="18" customHeight="1">
      <c r="B7" s="14" t="s">
        <v>71</v>
      </c>
      <c r="C7" s="14"/>
      <c r="D7" s="14"/>
      <c r="E7" s="14"/>
      <c r="F7" s="14" t="s">
        <v>72</v>
      </c>
      <c r="G7" s="14"/>
      <c r="H7" s="14"/>
      <c r="I7" s="14"/>
      <c r="J7" s="58" t="s">
        <v>79</v>
      </c>
      <c r="K7" s="59"/>
      <c r="L7" s="59"/>
      <c r="M7" s="59"/>
      <c r="N7" s="59"/>
      <c r="O7" s="60"/>
      <c r="P7" s="14" t="s">
        <v>73</v>
      </c>
      <c r="Q7" s="14"/>
      <c r="R7" s="14"/>
      <c r="S7" s="14"/>
      <c r="T7" s="58" t="s">
        <v>79</v>
      </c>
      <c r="U7" s="59"/>
      <c r="V7" s="59"/>
      <c r="W7" s="59"/>
      <c r="X7" s="59"/>
      <c r="Y7" s="59"/>
      <c r="Z7" s="60"/>
      <c r="AA7" s="5"/>
    </row>
    <row r="8" spans="1:27" ht="12.6" customHeight="1">
      <c r="B8" s="40" t="s">
        <v>64</v>
      </c>
      <c r="C8" s="14"/>
      <c r="D8" s="14"/>
      <c r="E8" s="14"/>
      <c r="F8" s="14" t="s">
        <v>67</v>
      </c>
      <c r="G8" s="14"/>
      <c r="H8" s="14"/>
      <c r="I8" s="14"/>
      <c r="J8" s="14"/>
      <c r="K8" s="19" t="s">
        <v>80</v>
      </c>
      <c r="L8" s="19"/>
      <c r="M8" s="19"/>
      <c r="N8" s="19"/>
      <c r="O8" s="19"/>
      <c r="P8" s="37" t="s">
        <v>6</v>
      </c>
      <c r="Q8" s="37"/>
      <c r="R8" s="37"/>
      <c r="S8" s="37"/>
      <c r="T8" s="17"/>
      <c r="U8" s="17"/>
      <c r="V8" s="17"/>
      <c r="W8" s="17"/>
      <c r="X8" s="17"/>
      <c r="Y8" s="17"/>
      <c r="Z8" s="17"/>
      <c r="AA8" s="3"/>
    </row>
    <row r="9" spans="1:27" ht="12.6" customHeight="1">
      <c r="B9" s="14"/>
      <c r="C9" s="14"/>
      <c r="D9" s="14"/>
      <c r="E9" s="14"/>
      <c r="F9" s="14"/>
      <c r="G9" s="14"/>
      <c r="H9" s="14"/>
      <c r="I9" s="14"/>
      <c r="J9" s="14"/>
      <c r="K9" s="19"/>
      <c r="L9" s="19"/>
      <c r="M9" s="19"/>
      <c r="N9" s="19"/>
      <c r="O9" s="19"/>
      <c r="P9" s="37"/>
      <c r="Q9" s="37"/>
      <c r="R9" s="37"/>
      <c r="S9" s="37"/>
      <c r="T9" s="17"/>
      <c r="U9" s="17"/>
      <c r="V9" s="17"/>
      <c r="W9" s="17"/>
      <c r="X9" s="17"/>
      <c r="Y9" s="17"/>
      <c r="Z9" s="17"/>
      <c r="AA9" s="3"/>
    </row>
    <row r="10" spans="1:27" ht="18" customHeight="1">
      <c r="B10" s="14"/>
      <c r="C10" s="14"/>
      <c r="D10" s="14"/>
      <c r="E10" s="14"/>
      <c r="F10" s="40" t="s">
        <v>7</v>
      </c>
      <c r="G10" s="14"/>
      <c r="H10" s="14"/>
      <c r="I10" s="14"/>
      <c r="J10" s="14"/>
      <c r="K10" s="14" t="s">
        <v>8</v>
      </c>
      <c r="L10" s="14"/>
      <c r="M10" s="14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3"/>
    </row>
    <row r="11" spans="1:27" ht="18" customHeight="1">
      <c r="B11" s="14"/>
      <c r="C11" s="14"/>
      <c r="D11" s="14"/>
      <c r="E11" s="14"/>
      <c r="F11" s="14"/>
      <c r="G11" s="14"/>
      <c r="H11" s="14"/>
      <c r="I11" s="14"/>
      <c r="J11" s="14"/>
      <c r="K11" s="14" t="s">
        <v>9</v>
      </c>
      <c r="L11" s="14"/>
      <c r="M11" s="14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3"/>
    </row>
    <row r="12" spans="1:27" ht="18" customHeight="1">
      <c r="B12" s="14"/>
      <c r="C12" s="14"/>
      <c r="D12" s="14"/>
      <c r="E12" s="14"/>
      <c r="F12" s="14" t="s">
        <v>10</v>
      </c>
      <c r="G12" s="14"/>
      <c r="H12" s="14"/>
      <c r="I12" s="14"/>
      <c r="J12" s="14"/>
      <c r="K12" s="14"/>
      <c r="L12" s="14"/>
      <c r="M12" s="14"/>
      <c r="N12" s="14"/>
      <c r="O12" s="14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3"/>
    </row>
    <row r="13" spans="1:27" ht="18" customHeight="1">
      <c r="B13" s="14"/>
      <c r="C13" s="14"/>
      <c r="D13" s="14"/>
      <c r="E13" s="14"/>
      <c r="F13" s="14" t="s">
        <v>11</v>
      </c>
      <c r="G13" s="14"/>
      <c r="H13" s="14"/>
      <c r="I13" s="14"/>
      <c r="J13" s="14"/>
      <c r="K13" s="14" t="s">
        <v>12</v>
      </c>
      <c r="L13" s="14"/>
      <c r="M13" s="14"/>
      <c r="N13" s="14"/>
      <c r="O13" s="14"/>
      <c r="P13" s="20" t="s">
        <v>14</v>
      </c>
      <c r="Q13" s="21"/>
      <c r="R13" s="41"/>
      <c r="S13" s="41"/>
      <c r="T13" s="41"/>
      <c r="U13" s="41"/>
      <c r="V13" s="41"/>
      <c r="W13" s="41"/>
      <c r="X13" s="41"/>
      <c r="Y13" s="41"/>
      <c r="Z13" s="2" t="s">
        <v>16</v>
      </c>
      <c r="AA13" s="5"/>
    </row>
    <row r="14" spans="1:27" ht="18" customHeight="1">
      <c r="B14" s="14"/>
      <c r="C14" s="14"/>
      <c r="D14" s="14"/>
      <c r="E14" s="14"/>
      <c r="F14" s="14"/>
      <c r="G14" s="14"/>
      <c r="H14" s="14"/>
      <c r="I14" s="14"/>
      <c r="J14" s="14"/>
      <c r="K14" s="14" t="s">
        <v>13</v>
      </c>
      <c r="L14" s="14"/>
      <c r="M14" s="14"/>
      <c r="N14" s="14"/>
      <c r="O14" s="14"/>
      <c r="P14" s="20" t="s">
        <v>15</v>
      </c>
      <c r="Q14" s="21"/>
      <c r="R14" s="41"/>
      <c r="S14" s="41"/>
      <c r="T14" s="41"/>
      <c r="U14" s="41"/>
      <c r="V14" s="41"/>
      <c r="W14" s="41"/>
      <c r="X14" s="41"/>
      <c r="Y14" s="41"/>
      <c r="Z14" s="2" t="s">
        <v>16</v>
      </c>
      <c r="AA14" s="5"/>
    </row>
    <row r="15" spans="1:27" ht="13.8" customHeight="1">
      <c r="B15" s="40" t="s">
        <v>32</v>
      </c>
      <c r="C15" s="14"/>
      <c r="D15" s="14"/>
      <c r="E15" s="14"/>
      <c r="F15" s="40" t="s">
        <v>17</v>
      </c>
      <c r="G15" s="14"/>
      <c r="H15" s="14"/>
      <c r="I15" s="14"/>
      <c r="J15" s="14"/>
      <c r="K15" s="40" t="s">
        <v>68</v>
      </c>
      <c r="L15" s="40"/>
      <c r="M15" s="40"/>
      <c r="N15" s="40"/>
      <c r="O15" s="40"/>
      <c r="P15" s="51" t="s">
        <v>19</v>
      </c>
      <c r="Q15" s="52"/>
      <c r="R15" s="52"/>
      <c r="S15" s="52"/>
      <c r="T15" s="52"/>
      <c r="U15" s="52"/>
      <c r="V15" s="52"/>
      <c r="W15" s="53" t="s">
        <v>18</v>
      </c>
      <c r="X15" s="54"/>
      <c r="Y15" s="54"/>
      <c r="Z15" s="55"/>
      <c r="AA15" s="8"/>
    </row>
    <row r="16" spans="1:27" ht="13.8" customHeight="1">
      <c r="B16" s="14"/>
      <c r="C16" s="14"/>
      <c r="D16" s="14"/>
      <c r="E16" s="14"/>
      <c r="F16" s="14"/>
      <c r="G16" s="14"/>
      <c r="H16" s="14"/>
      <c r="I16" s="14"/>
      <c r="J16" s="14"/>
      <c r="K16" s="40"/>
      <c r="L16" s="40"/>
      <c r="M16" s="40"/>
      <c r="N16" s="40"/>
      <c r="O16" s="40"/>
      <c r="P16" s="51"/>
      <c r="Q16" s="52"/>
      <c r="R16" s="52"/>
      <c r="S16" s="52"/>
      <c r="T16" s="52"/>
      <c r="U16" s="52"/>
      <c r="V16" s="52"/>
      <c r="W16" s="54"/>
      <c r="X16" s="54"/>
      <c r="Y16" s="54"/>
      <c r="Z16" s="55"/>
      <c r="AA16" s="8"/>
    </row>
    <row r="17" spans="2:32" ht="18" customHeight="1">
      <c r="B17" s="14"/>
      <c r="C17" s="14"/>
      <c r="D17" s="14"/>
      <c r="E17" s="14"/>
      <c r="F17" s="20" t="s">
        <v>20</v>
      </c>
      <c r="G17" s="21"/>
      <c r="H17" s="10"/>
      <c r="I17" s="21" t="s">
        <v>21</v>
      </c>
      <c r="J17" s="22"/>
      <c r="K17" s="20" t="s">
        <v>22</v>
      </c>
      <c r="L17" s="21"/>
      <c r="M17" s="10"/>
      <c r="N17" s="21" t="s">
        <v>21</v>
      </c>
      <c r="O17" s="22"/>
      <c r="P17" s="20" t="s">
        <v>23</v>
      </c>
      <c r="Q17" s="21"/>
      <c r="R17" s="49">
        <f>MIN(ROUNDDOWN(H17,0),ROUNDDOWN(M17,0))</f>
        <v>0</v>
      </c>
      <c r="S17" s="21"/>
      <c r="T17" s="21"/>
      <c r="U17" s="21"/>
      <c r="V17" s="21"/>
      <c r="W17" s="21"/>
      <c r="X17" s="21"/>
      <c r="Y17" s="21" t="s">
        <v>21</v>
      </c>
      <c r="Z17" s="22"/>
      <c r="AA17" s="6"/>
    </row>
    <row r="18" spans="2:32" ht="12.6" customHeight="1">
      <c r="B18" s="14"/>
      <c r="C18" s="14"/>
      <c r="D18" s="14"/>
      <c r="E18" s="14"/>
      <c r="F18" s="29" t="s">
        <v>69</v>
      </c>
      <c r="G18" s="30"/>
      <c r="H18" s="30"/>
      <c r="I18" s="30"/>
      <c r="J18" s="30"/>
      <c r="K18" s="30"/>
      <c r="L18" s="30"/>
      <c r="M18" s="30"/>
      <c r="N18" s="30"/>
      <c r="O18" s="30"/>
      <c r="P18" s="20" t="s">
        <v>24</v>
      </c>
      <c r="Q18" s="21"/>
      <c r="R18" s="50">
        <f>IF(R17&lt;=5,70000*R17,70000*5)</f>
        <v>0</v>
      </c>
      <c r="S18" s="50"/>
      <c r="T18" s="50"/>
      <c r="U18" s="50"/>
      <c r="V18" s="50"/>
      <c r="W18" s="50"/>
      <c r="X18" s="50"/>
      <c r="Y18" s="50"/>
      <c r="Z18" s="22" t="s">
        <v>16</v>
      </c>
      <c r="AA18" s="6"/>
    </row>
    <row r="19" spans="2:32" ht="12.6" customHeight="1">
      <c r="B19" s="14"/>
      <c r="C19" s="14"/>
      <c r="D19" s="14"/>
      <c r="E19" s="14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20"/>
      <c r="Q19" s="21"/>
      <c r="R19" s="50"/>
      <c r="S19" s="50"/>
      <c r="T19" s="50"/>
      <c r="U19" s="50"/>
      <c r="V19" s="50"/>
      <c r="W19" s="50"/>
      <c r="X19" s="50"/>
      <c r="Y19" s="50"/>
      <c r="Z19" s="22"/>
      <c r="AA19" s="6"/>
    </row>
    <row r="20" spans="2:32" ht="18" customHeight="1">
      <c r="B20" s="14"/>
      <c r="C20" s="14"/>
      <c r="D20" s="14"/>
      <c r="E20" s="14"/>
      <c r="F20" s="14" t="s">
        <v>25</v>
      </c>
      <c r="G20" s="14"/>
      <c r="H20" s="14"/>
      <c r="I20" s="14"/>
      <c r="J20" s="14"/>
      <c r="K20" s="14"/>
      <c r="L20" s="14"/>
      <c r="M20" s="14"/>
      <c r="N20" s="14"/>
      <c r="O20" s="14"/>
      <c r="P20" s="20" t="s">
        <v>26</v>
      </c>
      <c r="Q20" s="21"/>
      <c r="R20" s="41"/>
      <c r="S20" s="41"/>
      <c r="T20" s="41"/>
      <c r="U20" s="41"/>
      <c r="V20" s="41"/>
      <c r="W20" s="41"/>
      <c r="X20" s="41"/>
      <c r="Y20" s="41"/>
      <c r="Z20" s="2" t="s">
        <v>16</v>
      </c>
      <c r="AA20" s="5"/>
    </row>
    <row r="21" spans="2:32" ht="15" customHeight="1">
      <c r="B21" s="14"/>
      <c r="C21" s="14"/>
      <c r="D21" s="14"/>
      <c r="E21" s="14"/>
      <c r="F21" s="40" t="s">
        <v>27</v>
      </c>
      <c r="G21" s="14"/>
      <c r="H21" s="14"/>
      <c r="I21" s="14"/>
      <c r="J21" s="14"/>
      <c r="K21" s="14"/>
      <c r="L21" s="14"/>
      <c r="M21" s="14"/>
      <c r="N21" s="14"/>
      <c r="O21" s="14"/>
      <c r="P21" s="31" t="s">
        <v>30</v>
      </c>
      <c r="Q21" s="32"/>
      <c r="R21" s="39">
        <f>MIN(ROUNDDOWN(R20-R13,-3),R18)</f>
        <v>0</v>
      </c>
      <c r="S21" s="32"/>
      <c r="T21" s="32"/>
      <c r="U21" s="32"/>
      <c r="V21" s="32"/>
      <c r="W21" s="32"/>
      <c r="X21" s="32"/>
      <c r="Y21" s="32"/>
      <c r="Z21" s="26" t="s">
        <v>16</v>
      </c>
      <c r="AA21" s="6"/>
    </row>
    <row r="22" spans="2:32" ht="10.8" customHeight="1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33"/>
      <c r="Q22" s="34"/>
      <c r="R22" s="28" t="s">
        <v>29</v>
      </c>
      <c r="S22" s="28"/>
      <c r="T22" s="28"/>
      <c r="U22" s="28"/>
      <c r="V22" s="28"/>
      <c r="W22" s="28"/>
      <c r="X22" s="28"/>
      <c r="Y22" s="28"/>
      <c r="Z22" s="27"/>
      <c r="AA22" s="6"/>
    </row>
    <row r="23" spans="2:32" ht="18" customHeight="1">
      <c r="B23" s="14"/>
      <c r="C23" s="14"/>
      <c r="D23" s="14"/>
      <c r="E23" s="14"/>
      <c r="F23" s="30" t="s">
        <v>31</v>
      </c>
      <c r="G23" s="30"/>
      <c r="H23" s="30"/>
      <c r="I23" s="30"/>
      <c r="J23" s="30"/>
      <c r="K23" s="19" t="s">
        <v>80</v>
      </c>
      <c r="L23" s="19"/>
      <c r="M23" s="19"/>
      <c r="N23" s="19"/>
      <c r="O23" s="19"/>
      <c r="P23" s="14" t="s">
        <v>63</v>
      </c>
      <c r="Q23" s="14"/>
      <c r="R23" s="14"/>
      <c r="S23" s="14"/>
      <c r="T23" s="17"/>
      <c r="U23" s="17"/>
      <c r="V23" s="17"/>
      <c r="W23" s="17"/>
      <c r="X23" s="17"/>
      <c r="Y23" s="17"/>
      <c r="Z23" s="17"/>
      <c r="AA23" s="3"/>
    </row>
    <row r="24" spans="2:32" ht="19.2" customHeight="1">
      <c r="B24" s="14" t="s">
        <v>53</v>
      </c>
      <c r="C24" s="14"/>
      <c r="D24" s="14"/>
      <c r="E24" s="14"/>
      <c r="F24" s="40" t="s">
        <v>33</v>
      </c>
      <c r="G24" s="14"/>
      <c r="H24" s="14"/>
      <c r="I24" s="14"/>
      <c r="J24" s="14"/>
      <c r="K24" s="14" t="s">
        <v>34</v>
      </c>
      <c r="L24" s="14"/>
      <c r="M24" s="14"/>
      <c r="N24" s="14"/>
      <c r="O24" s="14"/>
      <c r="P24" s="42" t="s">
        <v>35</v>
      </c>
      <c r="Q24" s="43"/>
      <c r="R24" s="43"/>
      <c r="S24" s="43"/>
      <c r="T24" s="43"/>
      <c r="U24" s="43"/>
      <c r="V24" s="43"/>
      <c r="W24" s="44" t="s">
        <v>36</v>
      </c>
      <c r="X24" s="44"/>
      <c r="Y24" s="44"/>
      <c r="Z24" s="45"/>
      <c r="AA24" s="8"/>
    </row>
    <row r="25" spans="2:32" ht="11.4" customHeight="1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46" t="s">
        <v>37</v>
      </c>
      <c r="Q25" s="47"/>
      <c r="R25" s="47"/>
      <c r="S25" s="47"/>
      <c r="T25" s="47"/>
      <c r="U25" s="47"/>
      <c r="V25" s="47"/>
      <c r="W25" s="47"/>
      <c r="X25" s="47"/>
      <c r="Y25" s="47"/>
      <c r="Z25" s="48"/>
      <c r="AA25" s="8"/>
    </row>
    <row r="26" spans="2:32" ht="18" customHeight="1">
      <c r="B26" s="14"/>
      <c r="C26" s="14"/>
      <c r="D26" s="14"/>
      <c r="E26" s="14"/>
      <c r="F26" s="20" t="s">
        <v>38</v>
      </c>
      <c r="G26" s="21"/>
      <c r="H26" s="11"/>
      <c r="I26" s="21" t="s">
        <v>40</v>
      </c>
      <c r="J26" s="22"/>
      <c r="K26" s="20" t="s">
        <v>39</v>
      </c>
      <c r="L26" s="21"/>
      <c r="M26" s="10"/>
      <c r="N26" s="24" t="s">
        <v>81</v>
      </c>
      <c r="O26" s="25"/>
      <c r="P26" s="20" t="s">
        <v>41</v>
      </c>
      <c r="Q26" s="21"/>
      <c r="R26" s="21">
        <f>ROUNDDOWN(H26*M26,1)</f>
        <v>0</v>
      </c>
      <c r="S26" s="21"/>
      <c r="T26" s="21"/>
      <c r="U26" s="21"/>
      <c r="V26" s="21"/>
      <c r="W26" s="21"/>
      <c r="X26" s="21"/>
      <c r="Y26" s="21" t="s">
        <v>40</v>
      </c>
      <c r="Z26" s="22"/>
      <c r="AA26" s="6"/>
    </row>
    <row r="27" spans="2:32" ht="18" customHeight="1">
      <c r="B27" s="14"/>
      <c r="C27" s="14"/>
      <c r="D27" s="14"/>
      <c r="E27" s="14"/>
      <c r="F27" s="40" t="s">
        <v>42</v>
      </c>
      <c r="G27" s="14"/>
      <c r="H27" s="14"/>
      <c r="I27" s="14"/>
      <c r="J27" s="14"/>
      <c r="K27" s="14" t="s">
        <v>43</v>
      </c>
      <c r="L27" s="14"/>
      <c r="M27" s="14"/>
      <c r="N27" s="14"/>
      <c r="O27" s="14"/>
      <c r="P27" s="20" t="s">
        <v>45</v>
      </c>
      <c r="Q27" s="21"/>
      <c r="R27" s="41"/>
      <c r="S27" s="41"/>
      <c r="T27" s="41"/>
      <c r="U27" s="41"/>
      <c r="V27" s="41"/>
      <c r="W27" s="41"/>
      <c r="X27" s="41"/>
      <c r="Y27" s="41"/>
      <c r="Z27" s="2" t="s">
        <v>16</v>
      </c>
      <c r="AA27" s="5"/>
    </row>
    <row r="28" spans="2:32" ht="18" customHeight="1">
      <c r="B28" s="14"/>
      <c r="C28" s="14"/>
      <c r="D28" s="14"/>
      <c r="E28" s="14"/>
      <c r="F28" s="14"/>
      <c r="G28" s="14"/>
      <c r="H28" s="14"/>
      <c r="I28" s="14"/>
      <c r="J28" s="14"/>
      <c r="K28" s="14" t="s">
        <v>44</v>
      </c>
      <c r="L28" s="14"/>
      <c r="M28" s="14"/>
      <c r="N28" s="14"/>
      <c r="O28" s="14"/>
      <c r="P28" s="20" t="s">
        <v>46</v>
      </c>
      <c r="Q28" s="21"/>
      <c r="R28" s="41"/>
      <c r="S28" s="41"/>
      <c r="T28" s="41"/>
      <c r="U28" s="41"/>
      <c r="V28" s="41"/>
      <c r="W28" s="41"/>
      <c r="X28" s="41"/>
      <c r="Y28" s="41"/>
      <c r="Z28" s="2" t="s">
        <v>16</v>
      </c>
      <c r="AA28" s="5"/>
    </row>
    <row r="29" spans="2:32" ht="14.4" customHeight="1">
      <c r="B29" s="14"/>
      <c r="C29" s="14"/>
      <c r="D29" s="14"/>
      <c r="E29" s="14"/>
      <c r="F29" s="14" t="s">
        <v>47</v>
      </c>
      <c r="G29" s="14"/>
      <c r="H29" s="14"/>
      <c r="I29" s="14"/>
      <c r="J29" s="14"/>
      <c r="K29" s="37" t="s">
        <v>48</v>
      </c>
      <c r="L29" s="38"/>
      <c r="M29" s="38"/>
      <c r="N29" s="38"/>
      <c r="O29" s="38"/>
      <c r="P29" s="31" t="s">
        <v>50</v>
      </c>
      <c r="Q29" s="32"/>
      <c r="R29" s="39" t="e">
        <f>ROUNDDOWN((R27+R28-R14)/R26,0)</f>
        <v>#DIV/0!</v>
      </c>
      <c r="S29" s="32"/>
      <c r="T29" s="32"/>
      <c r="U29" s="32"/>
      <c r="V29" s="32"/>
      <c r="W29" s="32"/>
      <c r="X29" s="32"/>
      <c r="Y29" s="32"/>
      <c r="Z29" s="26" t="s">
        <v>16</v>
      </c>
      <c r="AA29" s="6"/>
    </row>
    <row r="30" spans="2:32" ht="8.4" customHeight="1">
      <c r="B30" s="14"/>
      <c r="C30" s="14"/>
      <c r="D30" s="14"/>
      <c r="E30" s="14"/>
      <c r="F30" s="14"/>
      <c r="G30" s="14"/>
      <c r="H30" s="14"/>
      <c r="I30" s="14"/>
      <c r="J30" s="14"/>
      <c r="K30" s="38"/>
      <c r="L30" s="38"/>
      <c r="M30" s="38"/>
      <c r="N30" s="38"/>
      <c r="O30" s="38"/>
      <c r="P30" s="33"/>
      <c r="Q30" s="34"/>
      <c r="R30" s="28" t="s">
        <v>49</v>
      </c>
      <c r="S30" s="28"/>
      <c r="T30" s="28"/>
      <c r="U30" s="28"/>
      <c r="V30" s="28"/>
      <c r="W30" s="28"/>
      <c r="X30" s="28"/>
      <c r="Y30" s="28"/>
      <c r="Z30" s="27"/>
      <c r="AA30" s="6"/>
    </row>
    <row r="31" spans="2:32" ht="19.8" customHeight="1">
      <c r="B31" s="14"/>
      <c r="C31" s="14"/>
      <c r="D31" s="14"/>
      <c r="E31" s="14"/>
      <c r="F31" s="29" t="s">
        <v>51</v>
      </c>
      <c r="G31" s="30"/>
      <c r="H31" s="30"/>
      <c r="I31" s="30"/>
      <c r="J31" s="30"/>
      <c r="K31" s="30"/>
      <c r="L31" s="30"/>
      <c r="M31" s="30"/>
      <c r="N31" s="30"/>
      <c r="O31" s="30"/>
      <c r="P31" s="31" t="s">
        <v>52</v>
      </c>
      <c r="Q31" s="32"/>
      <c r="R31" s="36" t="e">
        <f>IF(R29&lt;=141000,ROUNDDOWN(IF(R26&lt;=5,ROUNDDOWN(R29/3,9)*R26,ROUNDDOWN(R29/3,9)*5),-3),ROUNDDOWN(
IF(R26&lt;=5,141000/3*R26,141000/3*5),-3))</f>
        <v>#DIV/0!</v>
      </c>
      <c r="S31" s="36"/>
      <c r="T31" s="36"/>
      <c r="U31" s="36"/>
      <c r="V31" s="36"/>
      <c r="W31" s="36"/>
      <c r="X31" s="36"/>
      <c r="Y31" s="36"/>
      <c r="Z31" s="26" t="s">
        <v>16</v>
      </c>
      <c r="AA31" s="6"/>
      <c r="AB31" s="12"/>
      <c r="AC31" s="12"/>
      <c r="AD31" s="12"/>
      <c r="AE31" s="12"/>
      <c r="AF31" s="12"/>
    </row>
    <row r="32" spans="2:32" ht="10.199999999999999" customHeight="1">
      <c r="B32" s="14"/>
      <c r="C32" s="14"/>
      <c r="D32" s="14"/>
      <c r="E32" s="14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3"/>
      <c r="Q32" s="34"/>
      <c r="R32" s="35" t="s">
        <v>28</v>
      </c>
      <c r="S32" s="35"/>
      <c r="T32" s="35"/>
      <c r="U32" s="35"/>
      <c r="V32" s="35"/>
      <c r="W32" s="35"/>
      <c r="X32" s="35"/>
      <c r="Y32" s="35"/>
      <c r="Z32" s="27"/>
      <c r="AA32" s="6"/>
    </row>
    <row r="33" spans="2:27" ht="18" customHeight="1">
      <c r="B33" s="14" t="s">
        <v>74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20"/>
      <c r="Q33" s="21"/>
      <c r="R33" s="23" t="e">
        <f>R21+R31</f>
        <v>#DIV/0!</v>
      </c>
      <c r="S33" s="21"/>
      <c r="T33" s="21"/>
      <c r="U33" s="21"/>
      <c r="V33" s="21"/>
      <c r="W33" s="21"/>
      <c r="X33" s="21"/>
      <c r="Y33" s="21"/>
      <c r="Z33" s="2" t="s">
        <v>16</v>
      </c>
      <c r="AA33" s="5"/>
    </row>
    <row r="34" spans="2:27" ht="18" customHeight="1">
      <c r="B34" s="14" t="s">
        <v>59</v>
      </c>
      <c r="C34" s="14"/>
      <c r="D34" s="14"/>
      <c r="E34" s="14"/>
      <c r="F34" s="14" t="s">
        <v>54</v>
      </c>
      <c r="G34" s="14"/>
      <c r="H34" s="14"/>
      <c r="I34" s="14"/>
      <c r="J34" s="14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6"/>
    </row>
    <row r="35" spans="2:27" ht="18" customHeight="1">
      <c r="B35" s="14"/>
      <c r="C35" s="14"/>
      <c r="D35" s="14"/>
      <c r="E35" s="14"/>
      <c r="F35" s="14" t="s">
        <v>55</v>
      </c>
      <c r="G35" s="14"/>
      <c r="H35" s="14"/>
      <c r="I35" s="14"/>
      <c r="J35" s="14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6"/>
    </row>
    <row r="36" spans="2:27" ht="18" customHeight="1">
      <c r="B36" s="14"/>
      <c r="C36" s="14"/>
      <c r="D36" s="14"/>
      <c r="E36" s="14"/>
      <c r="F36" s="14" t="s">
        <v>56</v>
      </c>
      <c r="G36" s="14"/>
      <c r="H36" s="14"/>
      <c r="I36" s="14"/>
      <c r="J36" s="14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6"/>
    </row>
    <row r="37" spans="2:27" ht="18" customHeight="1">
      <c r="B37" s="14"/>
      <c r="C37" s="14"/>
      <c r="D37" s="14"/>
      <c r="E37" s="14"/>
      <c r="F37" s="14" t="s">
        <v>57</v>
      </c>
      <c r="G37" s="14"/>
      <c r="H37" s="14"/>
      <c r="I37" s="14"/>
      <c r="J37" s="14"/>
      <c r="K37" s="14" t="s">
        <v>1</v>
      </c>
      <c r="L37" s="14"/>
      <c r="M37" s="14"/>
      <c r="N37" s="14"/>
      <c r="O37" s="14"/>
      <c r="P37" s="14" t="s">
        <v>2</v>
      </c>
      <c r="Q37" s="14"/>
      <c r="R37" s="14"/>
      <c r="S37" s="14"/>
      <c r="T37" s="14"/>
      <c r="U37" s="14" t="s">
        <v>58</v>
      </c>
      <c r="V37" s="14"/>
      <c r="W37" s="14"/>
      <c r="X37" s="14"/>
      <c r="Y37" s="14"/>
      <c r="Z37" s="14"/>
      <c r="AA37" s="9"/>
    </row>
    <row r="38" spans="2:27" ht="18" customHeight="1">
      <c r="B38" s="14"/>
      <c r="C38" s="14"/>
      <c r="D38" s="14"/>
      <c r="E38" s="14"/>
      <c r="F38" s="14"/>
      <c r="G38" s="14"/>
      <c r="H38" s="14"/>
      <c r="I38" s="14"/>
      <c r="J38" s="14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6"/>
    </row>
    <row r="39" spans="2:27" ht="18" customHeight="1">
      <c r="B39" s="15" t="s">
        <v>60</v>
      </c>
      <c r="C39" s="15"/>
      <c r="D39" s="15"/>
      <c r="E39" s="15"/>
      <c r="F39" s="16" t="s">
        <v>62</v>
      </c>
      <c r="G39" s="16"/>
      <c r="H39" s="16"/>
      <c r="I39" s="16"/>
      <c r="J39" s="16"/>
      <c r="K39" s="17" t="s">
        <v>75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3"/>
    </row>
    <row r="40" spans="2:27" ht="18" customHeight="1">
      <c r="B40" s="15" t="s">
        <v>61</v>
      </c>
      <c r="C40" s="15"/>
      <c r="D40" s="15"/>
      <c r="E40" s="15"/>
      <c r="F40" s="16" t="s">
        <v>62</v>
      </c>
      <c r="G40" s="16"/>
      <c r="H40" s="16"/>
      <c r="I40" s="16"/>
      <c r="J40" s="16"/>
      <c r="K40" s="18" t="s">
        <v>76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7"/>
    </row>
    <row r="41" spans="2:27" ht="18" customHeight="1"/>
    <row r="42" spans="2:27" ht="18" customHeight="1"/>
    <row r="43" spans="2:27" ht="18" customHeight="1"/>
    <row r="44" spans="2:27" ht="18" customHeight="1"/>
    <row r="45" spans="2:27" ht="18" customHeight="1"/>
    <row r="46" spans="2:27" ht="18" customHeight="1"/>
    <row r="47" spans="2:27" ht="18" customHeight="1"/>
    <row r="48" spans="2:2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</sheetData>
  <sheetProtection algorithmName="SHA-512" hashValue="0dzjdIzvWdIbsLPombBzw294qvMIe9lnmEdZyt6WZr1/S+kNPY9ufE1VBidIP/RnGxkkw0TOxgK1iWFznKONNg==" saltValue="3FkIo6+eLI99XRVkLqVTTg==" spinCount="100000" sheet="1" objects="1" scenarios="1"/>
  <mergeCells count="120">
    <mergeCell ref="J7:O7"/>
    <mergeCell ref="T7:Z7"/>
    <mergeCell ref="J2:O2"/>
    <mergeCell ref="T2:Z2"/>
    <mergeCell ref="J3:Z3"/>
    <mergeCell ref="B4:E4"/>
    <mergeCell ref="F4:Z4"/>
    <mergeCell ref="B5:E5"/>
    <mergeCell ref="F5:Z5"/>
    <mergeCell ref="P2:S2"/>
    <mergeCell ref="B2:E3"/>
    <mergeCell ref="F2:I2"/>
    <mergeCell ref="F3:I3"/>
    <mergeCell ref="N11:Z11"/>
    <mergeCell ref="B6:E6"/>
    <mergeCell ref="F6:Z6"/>
    <mergeCell ref="B7:E7"/>
    <mergeCell ref="F7:I7"/>
    <mergeCell ref="P7:S7"/>
    <mergeCell ref="P8:S9"/>
    <mergeCell ref="F8:J9"/>
    <mergeCell ref="T8:Z9"/>
    <mergeCell ref="B8:E14"/>
    <mergeCell ref="F12:O12"/>
    <mergeCell ref="P12:Z12"/>
    <mergeCell ref="F13:J14"/>
    <mergeCell ref="K13:O13"/>
    <mergeCell ref="K14:O14"/>
    <mergeCell ref="P13:Q13"/>
    <mergeCell ref="P14:Q14"/>
    <mergeCell ref="R13:Y13"/>
    <mergeCell ref="R14:Y14"/>
    <mergeCell ref="K8:O9"/>
    <mergeCell ref="F10:J11"/>
    <mergeCell ref="K10:M10"/>
    <mergeCell ref="K11:M11"/>
    <mergeCell ref="N10:Z10"/>
    <mergeCell ref="R18:Y19"/>
    <mergeCell ref="Z21:Z22"/>
    <mergeCell ref="F15:J16"/>
    <mergeCell ref="K15:O16"/>
    <mergeCell ref="P15:V16"/>
    <mergeCell ref="W15:Z16"/>
    <mergeCell ref="I17:J17"/>
    <mergeCell ref="F17:G17"/>
    <mergeCell ref="K17:L17"/>
    <mergeCell ref="N17:O17"/>
    <mergeCell ref="P17:Q17"/>
    <mergeCell ref="R27:Y27"/>
    <mergeCell ref="R28:Y28"/>
    <mergeCell ref="F23:J23"/>
    <mergeCell ref="K23:O23"/>
    <mergeCell ref="P23:S23"/>
    <mergeCell ref="T23:Z23"/>
    <mergeCell ref="B15:E23"/>
    <mergeCell ref="F24:J25"/>
    <mergeCell ref="K24:O25"/>
    <mergeCell ref="P24:V24"/>
    <mergeCell ref="W24:Z24"/>
    <mergeCell ref="P25:Z25"/>
    <mergeCell ref="F20:O20"/>
    <mergeCell ref="P20:Q20"/>
    <mergeCell ref="R20:Y20"/>
    <mergeCell ref="F21:O22"/>
    <mergeCell ref="R21:Y21"/>
    <mergeCell ref="P21:Q22"/>
    <mergeCell ref="R22:Y22"/>
    <mergeCell ref="Y17:Z17"/>
    <mergeCell ref="R17:X17"/>
    <mergeCell ref="F18:O19"/>
    <mergeCell ref="P18:Q19"/>
    <mergeCell ref="Z18:Z19"/>
    <mergeCell ref="B24:E32"/>
    <mergeCell ref="B33:O33"/>
    <mergeCell ref="R33:Y33"/>
    <mergeCell ref="P33:Q33"/>
    <mergeCell ref="N26:O26"/>
    <mergeCell ref="P26:Q26"/>
    <mergeCell ref="Y26:Z26"/>
    <mergeCell ref="R26:X26"/>
    <mergeCell ref="Z29:Z30"/>
    <mergeCell ref="R30:Y30"/>
    <mergeCell ref="F31:O32"/>
    <mergeCell ref="P31:Q32"/>
    <mergeCell ref="Z31:Z32"/>
    <mergeCell ref="R32:Y32"/>
    <mergeCell ref="R31:Y31"/>
    <mergeCell ref="F29:J30"/>
    <mergeCell ref="K29:O30"/>
    <mergeCell ref="P29:Q30"/>
    <mergeCell ref="R29:Y29"/>
    <mergeCell ref="F27:J28"/>
    <mergeCell ref="K27:O27"/>
    <mergeCell ref="K28:O28"/>
    <mergeCell ref="P27:Q27"/>
    <mergeCell ref="P28:Q28"/>
    <mergeCell ref="A1:AA1"/>
    <mergeCell ref="B34:E38"/>
    <mergeCell ref="B39:E39"/>
    <mergeCell ref="B40:E40"/>
    <mergeCell ref="F39:J39"/>
    <mergeCell ref="F40:J40"/>
    <mergeCell ref="K39:Z39"/>
    <mergeCell ref="K40:Z40"/>
    <mergeCell ref="U37:Z37"/>
    <mergeCell ref="K38:O38"/>
    <mergeCell ref="P38:T38"/>
    <mergeCell ref="U38:Z38"/>
    <mergeCell ref="K34:Z34"/>
    <mergeCell ref="K35:Z35"/>
    <mergeCell ref="K36:Z36"/>
    <mergeCell ref="F34:J34"/>
    <mergeCell ref="F35:J35"/>
    <mergeCell ref="F36:J36"/>
    <mergeCell ref="F37:J38"/>
    <mergeCell ref="K37:O37"/>
    <mergeCell ref="P37:T37"/>
    <mergeCell ref="F26:G26"/>
    <mergeCell ref="I26:J26"/>
    <mergeCell ref="K26:L26"/>
  </mergeCells>
  <phoneticPr fontId="2"/>
  <pageMargins left="0.74803149606299213" right="0.74803149606299213" top="1.4960629921259843" bottom="0.94488188976377963" header="1.299212598425197" footer="0"/>
  <pageSetup paperSize="9" orientation="portrait" horizontalDpi="300" verticalDpi="300" r:id="rId1"/>
  <headerFooter>
    <oddHeader>&amp;L&amp;"ＭＳ 明朝,標準"様式第１０号（第１０条関係）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松岡　佳織</dc:creator>
  <cp:lastModifiedBy>松岡　佳織</cp:lastModifiedBy>
  <cp:lastPrinted>2025-10-08T00:13:37Z</cp:lastPrinted>
  <dcterms:created xsi:type="dcterms:W3CDTF">2015-06-05T18:19:34Z</dcterms:created>
  <dcterms:modified xsi:type="dcterms:W3CDTF">2025-10-08T00:55:17Z</dcterms:modified>
</cp:coreProperties>
</file>