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共有\総務部\情報政策共有\100_新規事業検討\財務システム更新\20250307_赤穂市財務会計システム更新構築業務に係る提案型プロポーザルの実施について\"/>
    </mc:Choice>
  </mc:AlternateContent>
  <bookViews>
    <workbookView xWindow="0" yWindow="0" windowWidth="20490" windowHeight="7530"/>
  </bookViews>
  <sheets>
    <sheet name="調査票表紙" sheetId="19" r:id="rId1"/>
    <sheet name="共通項目" sheetId="1" r:id="rId2"/>
    <sheet name="予算編成" sheetId="7" r:id="rId3"/>
    <sheet name="予算執行" sheetId="9" r:id="rId4"/>
    <sheet name="決算統計" sheetId="10" r:id="rId5"/>
    <sheet name="起債管理" sheetId="11" r:id="rId6"/>
    <sheet name="契約管理 " sheetId="15" r:id="rId7"/>
    <sheet name="業者管理" sheetId="13" r:id="rId8"/>
    <sheet name="公会計管理 " sheetId="17" r:id="rId9"/>
    <sheet name="財務文書管理" sheetId="18" r:id="rId10"/>
  </sheets>
  <definedNames>
    <definedName name="_xlnm._FilterDatabase" localSheetId="1" hidden="1">共通項目!$A$4:$E$30</definedName>
    <definedName name="_xlnm._FilterDatabase" localSheetId="3" hidden="1">予算執行!$A$4:$F$130</definedName>
    <definedName name="_xlnm._FilterDatabase" localSheetId="2" hidden="1">予算編成!$A$4:$E$61</definedName>
    <definedName name="_xlnm.Print_Area" localSheetId="5">起債管理!$A$1:$G$36</definedName>
    <definedName name="_xlnm.Print_Area" localSheetId="1">共通項目!$A$1:$G$30</definedName>
    <definedName name="_xlnm.Print_Area" localSheetId="7">業者管理!$A$1:$G$40</definedName>
    <definedName name="_xlnm.Print_Area" localSheetId="6">'契約管理 '!$A$1:$G$70</definedName>
    <definedName name="_xlnm.Print_Area" localSheetId="4">決算統計!$A$1:$G$30</definedName>
    <definedName name="_xlnm.Print_Area" localSheetId="8">'公会計管理 '!$A$1:$G$38</definedName>
    <definedName name="_xlnm.Print_Area" localSheetId="9">財務文書管理!$A$1:$G$31</definedName>
    <definedName name="_xlnm.Print_Area" localSheetId="0">調査票表紙!$A$1:$M$25</definedName>
    <definedName name="_xlnm.Print_Area" localSheetId="3">予算執行!$A$1:$G$130</definedName>
    <definedName name="_xlnm.Print_Area" localSheetId="2">予算編成!$A$1:$G$61</definedName>
    <definedName name="_xlnm.Print_Titles" localSheetId="5">起債管理!$3:$4</definedName>
    <definedName name="_xlnm.Print_Titles" localSheetId="1">共通項目!$3:$4</definedName>
    <definedName name="_xlnm.Print_Titles" localSheetId="7">業者管理!$3:$4</definedName>
    <definedName name="_xlnm.Print_Titles" localSheetId="6">'契約管理 '!$3:$4</definedName>
    <definedName name="_xlnm.Print_Titles" localSheetId="4">決算統計!$3:$4</definedName>
    <definedName name="_xlnm.Print_Titles" localSheetId="8">'公会計管理 '!$3:$4</definedName>
    <definedName name="_xlnm.Print_Titles" localSheetId="9">財務文書管理!$3:$4</definedName>
    <definedName name="_xlnm.Print_Titles" localSheetId="3">予算執行!$3:$4</definedName>
    <definedName name="_xlnm.Print_Titles" localSheetId="2">予算編成!$3:$4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4" i="19" l="1"/>
  <c r="J6" i="18" l="1"/>
  <c r="J7" i="18"/>
  <c r="J8" i="18"/>
  <c r="J9" i="18"/>
  <c r="J10" i="18"/>
  <c r="J11" i="18"/>
  <c r="J12" i="18"/>
  <c r="J13" i="18"/>
  <c r="J14" i="18"/>
  <c r="J15" i="18"/>
  <c r="J16" i="18"/>
  <c r="J17" i="18"/>
  <c r="J18" i="18"/>
  <c r="J19" i="18"/>
  <c r="J20" i="18"/>
  <c r="J21" i="18"/>
  <c r="J22" i="18"/>
  <c r="J23" i="18"/>
  <c r="J24" i="18"/>
  <c r="J25" i="18"/>
  <c r="J26" i="18"/>
  <c r="J27" i="18"/>
  <c r="J28" i="18"/>
  <c r="J29" i="18"/>
  <c r="J30" i="18"/>
  <c r="J31" i="18"/>
  <c r="J5" i="18"/>
  <c r="J6" i="17" l="1"/>
  <c r="J7" i="17"/>
  <c r="J8" i="17"/>
  <c r="J9" i="17"/>
  <c r="J10" i="17"/>
  <c r="J11" i="17"/>
  <c r="J12" i="17"/>
  <c r="J13" i="17"/>
  <c r="J14" i="17"/>
  <c r="J15" i="17"/>
  <c r="J16" i="17"/>
  <c r="J17" i="17"/>
  <c r="J18" i="17"/>
  <c r="J19" i="17"/>
  <c r="J20" i="17"/>
  <c r="J21" i="17"/>
  <c r="J22" i="17"/>
  <c r="J23" i="17"/>
  <c r="J24" i="17"/>
  <c r="J25" i="17"/>
  <c r="J26" i="17"/>
  <c r="J27" i="17"/>
  <c r="J28" i="17"/>
  <c r="J29" i="17"/>
  <c r="J30" i="17"/>
  <c r="J31" i="17"/>
  <c r="J32" i="17"/>
  <c r="J33" i="17"/>
  <c r="J34" i="17"/>
  <c r="J35" i="17"/>
  <c r="J36" i="17"/>
  <c r="J37" i="17"/>
  <c r="J38" i="17"/>
  <c r="J5" i="17"/>
  <c r="J6" i="13"/>
  <c r="J7" i="13"/>
  <c r="J8" i="13"/>
  <c r="J9" i="13"/>
  <c r="J10" i="13"/>
  <c r="J11" i="13"/>
  <c r="J12" i="13"/>
  <c r="J13" i="13"/>
  <c r="J14" i="13"/>
  <c r="J15" i="13"/>
  <c r="J16" i="13"/>
  <c r="J17" i="13"/>
  <c r="J18" i="13"/>
  <c r="J19" i="13"/>
  <c r="J20" i="13"/>
  <c r="J21" i="13"/>
  <c r="J22" i="13"/>
  <c r="J23" i="13"/>
  <c r="J24" i="13"/>
  <c r="J25" i="13"/>
  <c r="J26" i="13"/>
  <c r="J27" i="13"/>
  <c r="J28" i="13"/>
  <c r="J29" i="13"/>
  <c r="J30" i="13"/>
  <c r="J31" i="13"/>
  <c r="J32" i="13"/>
  <c r="J33" i="13"/>
  <c r="J34" i="13"/>
  <c r="J35" i="13"/>
  <c r="J36" i="13"/>
  <c r="J37" i="13"/>
  <c r="J38" i="13"/>
  <c r="J39" i="13"/>
  <c r="J40" i="13"/>
  <c r="J5" i="13"/>
  <c r="J6" i="15"/>
  <c r="J7" i="15"/>
  <c r="J8" i="15"/>
  <c r="J9" i="15"/>
  <c r="J10" i="15"/>
  <c r="J11" i="15"/>
  <c r="J12" i="15"/>
  <c r="J13" i="15"/>
  <c r="J14" i="15"/>
  <c r="J15" i="15"/>
  <c r="J16" i="15"/>
  <c r="J17" i="15"/>
  <c r="J18" i="15"/>
  <c r="J19" i="15"/>
  <c r="J20" i="15"/>
  <c r="J21" i="15"/>
  <c r="J22" i="15"/>
  <c r="J23" i="15"/>
  <c r="J24" i="15"/>
  <c r="J25" i="15"/>
  <c r="J26" i="15"/>
  <c r="J27" i="15"/>
  <c r="J28" i="15"/>
  <c r="J29" i="15"/>
  <c r="J30" i="15"/>
  <c r="J31" i="15"/>
  <c r="J32" i="15"/>
  <c r="J33" i="15"/>
  <c r="J34" i="15"/>
  <c r="J35" i="15"/>
  <c r="J36" i="15"/>
  <c r="J37" i="15"/>
  <c r="J38" i="15"/>
  <c r="J39" i="15"/>
  <c r="J40" i="15"/>
  <c r="J41" i="15"/>
  <c r="J42" i="15"/>
  <c r="J43" i="15"/>
  <c r="J44" i="15"/>
  <c r="J45" i="15"/>
  <c r="J46" i="15"/>
  <c r="J47" i="15"/>
  <c r="J48" i="15"/>
  <c r="J49" i="15"/>
  <c r="J50" i="15"/>
  <c r="J51" i="15"/>
  <c r="J52" i="15"/>
  <c r="J53" i="15"/>
  <c r="J54" i="15"/>
  <c r="J55" i="15"/>
  <c r="J56" i="15"/>
  <c r="J57" i="15"/>
  <c r="J58" i="15"/>
  <c r="J59" i="15"/>
  <c r="J60" i="15"/>
  <c r="J61" i="15"/>
  <c r="J62" i="15"/>
  <c r="J63" i="15"/>
  <c r="J64" i="15"/>
  <c r="J65" i="15"/>
  <c r="J66" i="15"/>
  <c r="J67" i="15"/>
  <c r="J68" i="15"/>
  <c r="J69" i="15"/>
  <c r="J70" i="15"/>
  <c r="J5" i="15"/>
  <c r="J6" i="11"/>
  <c r="J7" i="11"/>
  <c r="J8" i="11"/>
  <c r="J9" i="11"/>
  <c r="J10" i="11"/>
  <c r="J11" i="11"/>
  <c r="J12" i="11"/>
  <c r="J13" i="11"/>
  <c r="J14" i="11"/>
  <c r="J15" i="11"/>
  <c r="J16" i="11"/>
  <c r="J17" i="11"/>
  <c r="J18" i="11"/>
  <c r="J19" i="11"/>
  <c r="J20" i="11"/>
  <c r="J21" i="11"/>
  <c r="J22" i="11"/>
  <c r="J23" i="11"/>
  <c r="J24" i="11"/>
  <c r="J25" i="11"/>
  <c r="J26" i="11"/>
  <c r="J27" i="11"/>
  <c r="J28" i="11"/>
  <c r="J29" i="11"/>
  <c r="J30" i="11"/>
  <c r="J31" i="11"/>
  <c r="J32" i="11"/>
  <c r="J33" i="11"/>
  <c r="J34" i="11"/>
  <c r="J35" i="11"/>
  <c r="J36" i="11"/>
  <c r="J5" i="11"/>
  <c r="J6" i="10"/>
  <c r="J7" i="10"/>
  <c r="J8" i="10"/>
  <c r="J9" i="10"/>
  <c r="J10" i="10"/>
  <c r="J11" i="10"/>
  <c r="J12" i="10"/>
  <c r="J13" i="10"/>
  <c r="J14" i="10"/>
  <c r="J15" i="10"/>
  <c r="J16" i="10"/>
  <c r="J17" i="10"/>
  <c r="J18" i="10"/>
  <c r="J19" i="10"/>
  <c r="J20" i="10"/>
  <c r="J21" i="10"/>
  <c r="J22" i="10"/>
  <c r="J23" i="10"/>
  <c r="J24" i="10"/>
  <c r="J25" i="10"/>
  <c r="J26" i="10"/>
  <c r="J27" i="10"/>
  <c r="J28" i="10"/>
  <c r="J29" i="10"/>
  <c r="J30" i="10"/>
  <c r="J5" i="10"/>
  <c r="J6" i="9"/>
  <c r="J7" i="9"/>
  <c r="J8" i="9"/>
  <c r="J9" i="9"/>
  <c r="J10" i="9"/>
  <c r="J11" i="9"/>
  <c r="J12" i="9"/>
  <c r="J13" i="9"/>
  <c r="J14" i="9"/>
  <c r="J15" i="9"/>
  <c r="J16" i="9"/>
  <c r="J17" i="9"/>
  <c r="J18" i="9"/>
  <c r="J19" i="9"/>
  <c r="J20" i="9"/>
  <c r="J21" i="9"/>
  <c r="J22" i="9"/>
  <c r="J23" i="9"/>
  <c r="J24" i="9"/>
  <c r="J25" i="9"/>
  <c r="J26" i="9"/>
  <c r="J27" i="9"/>
  <c r="J28" i="9"/>
  <c r="J29" i="9"/>
  <c r="J30" i="9"/>
  <c r="J31" i="9"/>
  <c r="J32" i="9"/>
  <c r="J33" i="9"/>
  <c r="J34" i="9"/>
  <c r="J35" i="9"/>
  <c r="J36" i="9"/>
  <c r="J37" i="9"/>
  <c r="J38" i="9"/>
  <c r="J39" i="9"/>
  <c r="J40" i="9"/>
  <c r="J41" i="9"/>
  <c r="J42" i="9"/>
  <c r="J43" i="9"/>
  <c r="J44" i="9"/>
  <c r="J45" i="9"/>
  <c r="J46" i="9"/>
  <c r="J47" i="9"/>
  <c r="J48" i="9"/>
  <c r="J49" i="9"/>
  <c r="J50" i="9"/>
  <c r="J51" i="9"/>
  <c r="J52" i="9"/>
  <c r="J53" i="9"/>
  <c r="J54" i="9"/>
  <c r="J55" i="9"/>
  <c r="J56" i="9"/>
  <c r="J57" i="9"/>
  <c r="J58" i="9"/>
  <c r="J59" i="9"/>
  <c r="J60" i="9"/>
  <c r="J61" i="9"/>
  <c r="J62" i="9"/>
  <c r="J63" i="9"/>
  <c r="J64" i="9"/>
  <c r="J65" i="9"/>
  <c r="J66" i="9"/>
  <c r="J67" i="9"/>
  <c r="J68" i="9"/>
  <c r="J69" i="9"/>
  <c r="J70" i="9"/>
  <c r="J71" i="9"/>
  <c r="J72" i="9"/>
  <c r="J73" i="9"/>
  <c r="J74" i="9"/>
  <c r="J75" i="9"/>
  <c r="J76" i="9"/>
  <c r="J77" i="9"/>
  <c r="J78" i="9"/>
  <c r="J79" i="9"/>
  <c r="J80" i="9"/>
  <c r="J81" i="9"/>
  <c r="J82" i="9"/>
  <c r="J83" i="9"/>
  <c r="J84" i="9"/>
  <c r="J85" i="9"/>
  <c r="J86" i="9"/>
  <c r="J87" i="9"/>
  <c r="J88" i="9"/>
  <c r="J89" i="9"/>
  <c r="J90" i="9"/>
  <c r="J91" i="9"/>
  <c r="J92" i="9"/>
  <c r="J93" i="9"/>
  <c r="J94" i="9"/>
  <c r="J95" i="9"/>
  <c r="J96" i="9"/>
  <c r="J97" i="9"/>
  <c r="J98" i="9"/>
  <c r="J99" i="9"/>
  <c r="J100" i="9"/>
  <c r="J101" i="9"/>
  <c r="J102" i="9"/>
  <c r="J103" i="9"/>
  <c r="J104" i="9"/>
  <c r="J105" i="9"/>
  <c r="J106" i="9"/>
  <c r="J107" i="9"/>
  <c r="J108" i="9"/>
  <c r="J109" i="9"/>
  <c r="J110" i="9"/>
  <c r="J111" i="9"/>
  <c r="J112" i="9"/>
  <c r="J113" i="9"/>
  <c r="J114" i="9"/>
  <c r="J115" i="9"/>
  <c r="J116" i="9"/>
  <c r="J117" i="9"/>
  <c r="J118" i="9"/>
  <c r="J119" i="9"/>
  <c r="J120" i="9"/>
  <c r="J121" i="9"/>
  <c r="J122" i="9"/>
  <c r="J123" i="9"/>
  <c r="J124" i="9"/>
  <c r="J125" i="9"/>
  <c r="J126" i="9"/>
  <c r="J127" i="9"/>
  <c r="J128" i="9"/>
  <c r="J129" i="9"/>
  <c r="J130" i="9"/>
  <c r="J5" i="9"/>
  <c r="J6" i="7"/>
  <c r="J7" i="7"/>
  <c r="J8" i="7"/>
  <c r="J9" i="7"/>
  <c r="J10" i="7"/>
  <c r="J11" i="7"/>
  <c r="J12" i="7"/>
  <c r="J13" i="7"/>
  <c r="J14" i="7"/>
  <c r="J15" i="7"/>
  <c r="J16" i="7"/>
  <c r="J17" i="7"/>
  <c r="J18" i="7"/>
  <c r="J19" i="7"/>
  <c r="J20" i="7"/>
  <c r="J21" i="7"/>
  <c r="J22" i="7"/>
  <c r="J23" i="7"/>
  <c r="J24" i="7"/>
  <c r="J25" i="7"/>
  <c r="J26" i="7"/>
  <c r="J27" i="7"/>
  <c r="J28" i="7"/>
  <c r="J29" i="7"/>
  <c r="J30" i="7"/>
  <c r="J31" i="7"/>
  <c r="J32" i="7"/>
  <c r="J33" i="7"/>
  <c r="J34" i="7"/>
  <c r="J35" i="7"/>
  <c r="J36" i="7"/>
  <c r="J37" i="7"/>
  <c r="J38" i="7"/>
  <c r="J39" i="7"/>
  <c r="J40" i="7"/>
  <c r="J41" i="7"/>
  <c r="J42" i="7"/>
  <c r="J43" i="7"/>
  <c r="J44" i="7"/>
  <c r="J45" i="7"/>
  <c r="J46" i="7"/>
  <c r="J47" i="7"/>
  <c r="J48" i="7"/>
  <c r="J49" i="7"/>
  <c r="J50" i="7"/>
  <c r="J51" i="7"/>
  <c r="J52" i="7"/>
  <c r="J53" i="7"/>
  <c r="J54" i="7"/>
  <c r="J55" i="7"/>
  <c r="J56" i="7"/>
  <c r="J57" i="7"/>
  <c r="J58" i="7"/>
  <c r="J59" i="7"/>
  <c r="J60" i="7"/>
  <c r="J61" i="7"/>
  <c r="J5" i="7"/>
  <c r="J6" i="1"/>
  <c r="J7" i="1"/>
  <c r="J8" i="1"/>
  <c r="J9" i="1"/>
  <c r="J10" i="1"/>
  <c r="J11" i="1"/>
  <c r="J12" i="1"/>
  <c r="J13" i="1"/>
  <c r="J14" i="1"/>
  <c r="J15" i="1"/>
  <c r="J16" i="1"/>
  <c r="J17" i="1"/>
  <c r="J18" i="1"/>
  <c r="J19" i="1"/>
  <c r="J20" i="1"/>
  <c r="J21" i="1"/>
  <c r="J22" i="1"/>
  <c r="J23" i="1"/>
  <c r="J24" i="1"/>
  <c r="J25" i="1"/>
  <c r="J26" i="1"/>
  <c r="J27" i="1"/>
  <c r="J28" i="1"/>
  <c r="J29" i="1"/>
  <c r="J30" i="1"/>
  <c r="J31" i="1"/>
  <c r="J5" i="1"/>
  <c r="L3" i="1"/>
  <c r="K3" i="1"/>
  <c r="J3" i="1"/>
  <c r="I3" i="1"/>
  <c r="L4" i="1" l="1"/>
  <c r="J4" i="1"/>
  <c r="L3" i="18"/>
  <c r="H22" i="19" s="1"/>
  <c r="K3" i="18"/>
  <c r="G22" i="19" s="1"/>
  <c r="J3" i="18"/>
  <c r="F22" i="19" s="1"/>
  <c r="I3" i="18"/>
  <c r="J4" i="18"/>
  <c r="L3" i="17"/>
  <c r="H21" i="19" s="1"/>
  <c r="K3" i="17"/>
  <c r="G21" i="19" s="1"/>
  <c r="J3" i="17"/>
  <c r="F21" i="19" s="1"/>
  <c r="I3" i="17"/>
  <c r="L3" i="13"/>
  <c r="H20" i="19" s="1"/>
  <c r="K3" i="13"/>
  <c r="G20" i="19" s="1"/>
  <c r="J3" i="13"/>
  <c r="F20" i="19" s="1"/>
  <c r="I3" i="13"/>
  <c r="J4" i="13"/>
  <c r="L3" i="15"/>
  <c r="H19" i="19" s="1"/>
  <c r="K3" i="15"/>
  <c r="G19" i="19" s="1"/>
  <c r="J3" i="15"/>
  <c r="F19" i="19" s="1"/>
  <c r="I3" i="15"/>
  <c r="L3" i="11"/>
  <c r="H18" i="19" s="1"/>
  <c r="K3" i="11"/>
  <c r="G18" i="19" s="1"/>
  <c r="J3" i="11"/>
  <c r="F18" i="19" s="1"/>
  <c r="I3" i="11"/>
  <c r="L3" i="10"/>
  <c r="H17" i="19" s="1"/>
  <c r="K3" i="10"/>
  <c r="G17" i="19" s="1"/>
  <c r="J3" i="10"/>
  <c r="F17" i="19" s="1"/>
  <c r="I3" i="10"/>
  <c r="J4" i="10"/>
  <c r="L3" i="9"/>
  <c r="H16" i="19" s="1"/>
  <c r="K3" i="9"/>
  <c r="G16" i="19" s="1"/>
  <c r="J3" i="9"/>
  <c r="F16" i="19" s="1"/>
  <c r="I3" i="9"/>
  <c r="G14" i="19"/>
  <c r="F14" i="19"/>
  <c r="E14" i="19"/>
  <c r="L3" i="7"/>
  <c r="H15" i="19" s="1"/>
  <c r="K3" i="7"/>
  <c r="G15" i="19" s="1"/>
  <c r="J3" i="7"/>
  <c r="F15" i="19" s="1"/>
  <c r="I3" i="7"/>
  <c r="H14" i="19"/>
  <c r="A1" i="18"/>
  <c r="A1" i="17"/>
  <c r="A1" i="13"/>
  <c r="A1" i="15"/>
  <c r="A1" i="11"/>
  <c r="A1" i="10"/>
  <c r="A1" i="9"/>
  <c r="A1" i="7"/>
  <c r="A1" i="1"/>
  <c r="E22" i="19" l="1"/>
  <c r="I22" i="19" s="1"/>
  <c r="L4" i="18"/>
  <c r="E21" i="19"/>
  <c r="L4" i="17"/>
  <c r="E20" i="19"/>
  <c r="L4" i="13"/>
  <c r="E19" i="19"/>
  <c r="L4" i="15"/>
  <c r="E18" i="19"/>
  <c r="L4" i="11"/>
  <c r="E17" i="19"/>
  <c r="L4" i="10"/>
  <c r="L4" i="9"/>
  <c r="E15" i="19"/>
  <c r="L4" i="7"/>
  <c r="I14" i="19"/>
  <c r="N22" i="19"/>
  <c r="J4" i="11"/>
  <c r="J4" i="9"/>
  <c r="J4" i="7"/>
  <c r="N14" i="19"/>
  <c r="J4" i="17"/>
  <c r="E16" i="19"/>
  <c r="I16" i="19" s="1"/>
  <c r="J4" i="15"/>
  <c r="N21" i="19" l="1"/>
  <c r="I21" i="19"/>
  <c r="N20" i="19"/>
  <c r="I20" i="19"/>
  <c r="N19" i="19"/>
  <c r="I19" i="19"/>
  <c r="N18" i="19"/>
  <c r="I18" i="19"/>
  <c r="N17" i="19"/>
  <c r="I17" i="19"/>
  <c r="N15" i="19"/>
  <c r="I15" i="19"/>
  <c r="N16" i="19"/>
  <c r="K14" i="19" l="1"/>
  <c r="K24" i="19" l="1"/>
</calcChain>
</file>

<file path=xl/sharedStrings.xml><?xml version="1.0" encoding="utf-8"?>
<sst xmlns="http://schemas.openxmlformats.org/spreadsheetml/2006/main" count="1484" uniqueCount="742">
  <si>
    <t>No.</t>
    <phoneticPr fontId="2"/>
  </si>
  <si>
    <t>業務</t>
    <rPh sb="0" eb="2">
      <t>ギョウム</t>
    </rPh>
    <phoneticPr fontId="2"/>
  </si>
  <si>
    <t>機能</t>
    <rPh sb="0" eb="2">
      <t>キノウ</t>
    </rPh>
    <phoneticPr fontId="2"/>
  </si>
  <si>
    <t>機能概要</t>
    <rPh sb="0" eb="2">
      <t>キノウ</t>
    </rPh>
    <rPh sb="2" eb="4">
      <t>ガイヨウ</t>
    </rPh>
    <phoneticPr fontId="2"/>
  </si>
  <si>
    <t>コード管理</t>
    <rPh sb="3" eb="5">
      <t>カンリ</t>
    </rPh>
    <phoneticPr fontId="4"/>
  </si>
  <si>
    <t>所属コード</t>
    <rPh sb="0" eb="2">
      <t>ショゾク</t>
    </rPh>
    <phoneticPr fontId="4"/>
  </si>
  <si>
    <t>所属コードを年度別に管理できること。
所属コードは部－課－係の体系で管理できること。</t>
    <rPh sb="0" eb="2">
      <t>ショゾク</t>
    </rPh>
    <rPh sb="6" eb="8">
      <t>ネンド</t>
    </rPh>
    <rPh sb="8" eb="9">
      <t>ベツ</t>
    </rPh>
    <rPh sb="10" eb="12">
      <t>カンリ</t>
    </rPh>
    <rPh sb="19" eb="21">
      <t>ショゾク</t>
    </rPh>
    <rPh sb="25" eb="26">
      <t>ブ</t>
    </rPh>
    <rPh sb="27" eb="28">
      <t>カ</t>
    </rPh>
    <rPh sb="29" eb="30">
      <t>カカリ</t>
    </rPh>
    <rPh sb="31" eb="33">
      <t>タイケイ</t>
    </rPh>
    <rPh sb="34" eb="36">
      <t>カンリ</t>
    </rPh>
    <phoneticPr fontId="4"/>
  </si>
  <si>
    <t>会計コード</t>
    <rPh sb="0" eb="2">
      <t>カイケイ</t>
    </rPh>
    <phoneticPr fontId="4"/>
  </si>
  <si>
    <t>会計コードを年度別に管理できること。
会計コードでは一般会計、特別会計の他、歳入歳出外現金や基金等の管理ができること。</t>
    <rPh sb="0" eb="2">
      <t>カイケイ</t>
    </rPh>
    <rPh sb="6" eb="8">
      <t>ネンド</t>
    </rPh>
    <rPh sb="8" eb="9">
      <t>ベツ</t>
    </rPh>
    <rPh sb="10" eb="12">
      <t>カンリ</t>
    </rPh>
    <rPh sb="19" eb="21">
      <t>カイケイ</t>
    </rPh>
    <rPh sb="26" eb="28">
      <t>イッパン</t>
    </rPh>
    <rPh sb="28" eb="30">
      <t>カイケイ</t>
    </rPh>
    <rPh sb="31" eb="33">
      <t>トクベツ</t>
    </rPh>
    <rPh sb="33" eb="35">
      <t>カイケイ</t>
    </rPh>
    <rPh sb="36" eb="37">
      <t>ホカ</t>
    </rPh>
    <rPh sb="38" eb="40">
      <t>サイニュウ</t>
    </rPh>
    <rPh sb="40" eb="42">
      <t>サイシュツ</t>
    </rPh>
    <rPh sb="42" eb="43">
      <t>ガイ</t>
    </rPh>
    <rPh sb="43" eb="45">
      <t>ゲンキン</t>
    </rPh>
    <rPh sb="46" eb="48">
      <t>キキン</t>
    </rPh>
    <rPh sb="48" eb="49">
      <t>トウ</t>
    </rPh>
    <rPh sb="50" eb="52">
      <t>カンリ</t>
    </rPh>
    <phoneticPr fontId="4"/>
  </si>
  <si>
    <t>歳入科目コード</t>
    <rPh sb="0" eb="2">
      <t>サイニュウ</t>
    </rPh>
    <rPh sb="2" eb="4">
      <t>カモク</t>
    </rPh>
    <phoneticPr fontId="4"/>
  </si>
  <si>
    <t>歳入科目コードを年度別に管理できること。
歳入科目コードは款－項－目－節－細節－細々節の体系で管理できることとし、節以下についてはどのレベルでも利用できること。</t>
    <rPh sb="0" eb="2">
      <t>サイニュウ</t>
    </rPh>
    <rPh sb="2" eb="4">
      <t>カモク</t>
    </rPh>
    <rPh sb="8" eb="10">
      <t>ネンド</t>
    </rPh>
    <rPh sb="10" eb="11">
      <t>ベツ</t>
    </rPh>
    <rPh sb="12" eb="14">
      <t>カンリ</t>
    </rPh>
    <rPh sb="21" eb="23">
      <t>サイニュウ</t>
    </rPh>
    <rPh sb="23" eb="25">
      <t>カモク</t>
    </rPh>
    <rPh sb="29" eb="30">
      <t>カン</t>
    </rPh>
    <rPh sb="31" eb="32">
      <t>コウ</t>
    </rPh>
    <rPh sb="33" eb="34">
      <t>モク</t>
    </rPh>
    <rPh sb="35" eb="36">
      <t>セツ</t>
    </rPh>
    <rPh sb="37" eb="39">
      <t>サイセツ</t>
    </rPh>
    <rPh sb="40" eb="42">
      <t>サイサイ</t>
    </rPh>
    <rPh sb="42" eb="43">
      <t>セツ</t>
    </rPh>
    <rPh sb="44" eb="46">
      <t>タイケイ</t>
    </rPh>
    <rPh sb="47" eb="49">
      <t>カンリ</t>
    </rPh>
    <rPh sb="57" eb="58">
      <t>セツ</t>
    </rPh>
    <rPh sb="58" eb="60">
      <t>イカ</t>
    </rPh>
    <rPh sb="72" eb="74">
      <t>リヨウ</t>
    </rPh>
    <phoneticPr fontId="4"/>
  </si>
  <si>
    <t>歳出科目・事業コード</t>
    <rPh sb="0" eb="2">
      <t>サイシュツ</t>
    </rPh>
    <rPh sb="2" eb="4">
      <t>カモク</t>
    </rPh>
    <rPh sb="5" eb="7">
      <t>ジギョウ</t>
    </rPh>
    <phoneticPr fontId="4"/>
  </si>
  <si>
    <t>歳出共通節コード</t>
    <rPh sb="0" eb="2">
      <t>サイシュツ</t>
    </rPh>
    <rPh sb="2" eb="4">
      <t>キョウツウ</t>
    </rPh>
    <rPh sb="4" eb="5">
      <t>セツ</t>
    </rPh>
    <phoneticPr fontId="4"/>
  </si>
  <si>
    <t>歳出科目の節・細節は共通節として、全会計で統一して利用できること。</t>
    <rPh sb="0" eb="2">
      <t>サイシュツ</t>
    </rPh>
    <rPh sb="2" eb="4">
      <t>カモク</t>
    </rPh>
    <rPh sb="5" eb="6">
      <t>セツ</t>
    </rPh>
    <rPh sb="7" eb="9">
      <t>サイセツ</t>
    </rPh>
    <rPh sb="10" eb="12">
      <t>キョウツウ</t>
    </rPh>
    <rPh sb="12" eb="13">
      <t>セツ</t>
    </rPh>
    <rPh sb="17" eb="20">
      <t>ゼンカイケイ</t>
    </rPh>
    <rPh sb="21" eb="23">
      <t>トウイツ</t>
    </rPh>
    <rPh sb="25" eb="27">
      <t>リヨウ</t>
    </rPh>
    <phoneticPr fontId="4"/>
  </si>
  <si>
    <t>歳計外現金科目コード</t>
    <rPh sb="0" eb="2">
      <t>サイケイ</t>
    </rPh>
    <rPh sb="2" eb="3">
      <t>ガイ</t>
    </rPh>
    <rPh sb="3" eb="5">
      <t>ゲンキン</t>
    </rPh>
    <rPh sb="5" eb="7">
      <t>カモク</t>
    </rPh>
    <phoneticPr fontId="4"/>
  </si>
  <si>
    <t>歳入歳出外現金について、歳計科目と異なる科目コード体系で管理できること。</t>
    <rPh sb="0" eb="2">
      <t>サイニュウ</t>
    </rPh>
    <rPh sb="2" eb="4">
      <t>サイシュツ</t>
    </rPh>
    <rPh sb="4" eb="5">
      <t>ガイ</t>
    </rPh>
    <rPh sb="5" eb="7">
      <t>ゲンキン</t>
    </rPh>
    <rPh sb="12" eb="14">
      <t>サイケイ</t>
    </rPh>
    <rPh sb="14" eb="16">
      <t>カモク</t>
    </rPh>
    <rPh sb="17" eb="18">
      <t>コト</t>
    </rPh>
    <rPh sb="20" eb="22">
      <t>カモク</t>
    </rPh>
    <rPh sb="25" eb="27">
      <t>タイケイ</t>
    </rPh>
    <rPh sb="28" eb="30">
      <t>カンリ</t>
    </rPh>
    <phoneticPr fontId="4"/>
  </si>
  <si>
    <t>郵便番号</t>
    <rPh sb="0" eb="4">
      <t>ユウビンバンゴウ</t>
    </rPh>
    <phoneticPr fontId="4"/>
  </si>
  <si>
    <t>日本郵便株式会社が公開している「住所の郵便番号（CSV形式）」を取り込み、相手方の住所登録等で利用できること。</t>
    <rPh sb="0" eb="2">
      <t>ニホン</t>
    </rPh>
    <rPh sb="2" eb="4">
      <t>ユウビン</t>
    </rPh>
    <rPh sb="4" eb="8">
      <t>カブシキガイシャ</t>
    </rPh>
    <rPh sb="9" eb="11">
      <t>コウカイ</t>
    </rPh>
    <rPh sb="32" eb="33">
      <t>ト</t>
    </rPh>
    <rPh sb="34" eb="35">
      <t>コ</t>
    </rPh>
    <rPh sb="37" eb="40">
      <t>アイテガタ</t>
    </rPh>
    <rPh sb="41" eb="43">
      <t>ジュウショ</t>
    </rPh>
    <rPh sb="43" eb="45">
      <t>トウロク</t>
    </rPh>
    <rPh sb="45" eb="46">
      <t>トウ</t>
    </rPh>
    <rPh sb="47" eb="49">
      <t>リヨウ</t>
    </rPh>
    <phoneticPr fontId="4"/>
  </si>
  <si>
    <t>金融機関コード</t>
    <rPh sb="0" eb="2">
      <t>キンユウ</t>
    </rPh>
    <rPh sb="2" eb="4">
      <t>キカン</t>
    </rPh>
    <phoneticPr fontId="4"/>
  </si>
  <si>
    <t>コードメンテナンス</t>
    <phoneticPr fontId="4"/>
  </si>
  <si>
    <t>認証管理</t>
    <rPh sb="0" eb="2">
      <t>ニンショウ</t>
    </rPh>
    <rPh sb="2" eb="4">
      <t>カンリ</t>
    </rPh>
    <phoneticPr fontId="4"/>
  </si>
  <si>
    <t>ユーザID、パスワード</t>
    <phoneticPr fontId="4"/>
  </si>
  <si>
    <t>有効期限</t>
    <rPh sb="0" eb="2">
      <t>ユウコウ</t>
    </rPh>
    <rPh sb="2" eb="4">
      <t>キゲン</t>
    </rPh>
    <phoneticPr fontId="4"/>
  </si>
  <si>
    <t>パスワード変更</t>
    <rPh sb="5" eb="7">
      <t>ヘンコウ</t>
    </rPh>
    <phoneticPr fontId="4"/>
  </si>
  <si>
    <t>システム管理者にて各職員のパスワード設定（初期化等）ができること。
職員は自身のパスワードを任意に変更できること。</t>
    <rPh sb="4" eb="7">
      <t>カンリシャ</t>
    </rPh>
    <rPh sb="9" eb="12">
      <t>カクショクイン</t>
    </rPh>
    <rPh sb="18" eb="20">
      <t>セッテイ</t>
    </rPh>
    <rPh sb="21" eb="24">
      <t>ショキカ</t>
    </rPh>
    <rPh sb="24" eb="25">
      <t>トウ</t>
    </rPh>
    <rPh sb="34" eb="36">
      <t>ショクイン</t>
    </rPh>
    <rPh sb="37" eb="39">
      <t>ジシン</t>
    </rPh>
    <rPh sb="46" eb="48">
      <t>ニンイ</t>
    </rPh>
    <rPh sb="49" eb="51">
      <t>ヘンコウ</t>
    </rPh>
    <phoneticPr fontId="4"/>
  </si>
  <si>
    <t>業務メニュー</t>
    <rPh sb="0" eb="2">
      <t>ギョウム</t>
    </rPh>
    <phoneticPr fontId="4"/>
  </si>
  <si>
    <t>メニュー選択</t>
    <rPh sb="4" eb="6">
      <t>センタク</t>
    </rPh>
    <phoneticPr fontId="4"/>
  </si>
  <si>
    <t>業務メニューの選択はマウス操作主体で直感的に利用できる仕組みであること。</t>
    <phoneticPr fontId="4"/>
  </si>
  <si>
    <t>オンラインマニュアル</t>
    <phoneticPr fontId="4"/>
  </si>
  <si>
    <t>オンラインマニュアルを完備し、システム上で操作方法等を確認できること。</t>
    <rPh sb="11" eb="13">
      <t>カンビ</t>
    </rPh>
    <rPh sb="19" eb="20">
      <t>ジョウ</t>
    </rPh>
    <rPh sb="21" eb="23">
      <t>ソウサ</t>
    </rPh>
    <rPh sb="23" eb="25">
      <t>ホウホウ</t>
    </rPh>
    <rPh sb="25" eb="26">
      <t>ナド</t>
    </rPh>
    <rPh sb="27" eb="29">
      <t>カクニン</t>
    </rPh>
    <phoneticPr fontId="4"/>
  </si>
  <si>
    <t>入力ガイド</t>
    <rPh sb="0" eb="2">
      <t>ニュウリョク</t>
    </rPh>
    <phoneticPr fontId="4"/>
  </si>
  <si>
    <t>画面入力時に操作に迷わないような入力ガイドを有すること。</t>
    <rPh sb="0" eb="2">
      <t>ガメン</t>
    </rPh>
    <rPh sb="2" eb="5">
      <t>ニュウリョクジ</t>
    </rPh>
    <rPh sb="6" eb="8">
      <t>ソウサ</t>
    </rPh>
    <rPh sb="9" eb="10">
      <t>マヨ</t>
    </rPh>
    <rPh sb="16" eb="18">
      <t>ニュウリョク</t>
    </rPh>
    <rPh sb="22" eb="23">
      <t>ユウ</t>
    </rPh>
    <phoneticPr fontId="4"/>
  </si>
  <si>
    <t>掲示板機能</t>
    <rPh sb="3" eb="5">
      <t>キノウ</t>
    </rPh>
    <phoneticPr fontId="4"/>
  </si>
  <si>
    <t>業務メニュー上に掲示板機能を設け、システム管理者等から利用者に対して通知事項を掲載できること。掲載内容の修正・削除もできること。</t>
    <rPh sb="0" eb="2">
      <t>ギョウム</t>
    </rPh>
    <rPh sb="6" eb="7">
      <t>ジョウ</t>
    </rPh>
    <rPh sb="8" eb="11">
      <t>ケイジバン</t>
    </rPh>
    <rPh sb="11" eb="13">
      <t>キノウ</t>
    </rPh>
    <rPh sb="14" eb="15">
      <t>モウ</t>
    </rPh>
    <rPh sb="21" eb="24">
      <t>カンリシャ</t>
    </rPh>
    <rPh sb="24" eb="25">
      <t>ナド</t>
    </rPh>
    <rPh sb="27" eb="30">
      <t>リヨウシャ</t>
    </rPh>
    <rPh sb="31" eb="32">
      <t>タイ</t>
    </rPh>
    <rPh sb="34" eb="36">
      <t>ツウチ</t>
    </rPh>
    <rPh sb="36" eb="38">
      <t>ジコウ</t>
    </rPh>
    <rPh sb="39" eb="41">
      <t>ケイサイ</t>
    </rPh>
    <rPh sb="47" eb="49">
      <t>ケイサイ</t>
    </rPh>
    <rPh sb="49" eb="51">
      <t>ナイヨウ</t>
    </rPh>
    <rPh sb="52" eb="54">
      <t>シュウセイ</t>
    </rPh>
    <rPh sb="55" eb="57">
      <t>サクジョ</t>
    </rPh>
    <phoneticPr fontId="4"/>
  </si>
  <si>
    <t>権限設定</t>
    <rPh sb="0" eb="2">
      <t>ケンゲン</t>
    </rPh>
    <rPh sb="2" eb="4">
      <t>セッテイ</t>
    </rPh>
    <phoneticPr fontId="4"/>
  </si>
  <si>
    <t>利用できる業務の権限設定ができること。
業務メニュー上には利用権限のない業務は表示されないように制御できること。</t>
    <phoneticPr fontId="4"/>
  </si>
  <si>
    <t>権限管理</t>
    <rPh sb="0" eb="2">
      <t>ケンゲン</t>
    </rPh>
    <rPh sb="2" eb="4">
      <t>カンリ</t>
    </rPh>
    <phoneticPr fontId="4"/>
  </si>
  <si>
    <t>権限設定は年度別に管理でき、必要に応じて権限の変更等ができること。</t>
    <phoneticPr fontId="4"/>
  </si>
  <si>
    <t>ログ管理</t>
    <rPh sb="2" eb="4">
      <t>カンリ</t>
    </rPh>
    <phoneticPr fontId="4"/>
  </si>
  <si>
    <t>システム使用ログ</t>
    <phoneticPr fontId="4"/>
  </si>
  <si>
    <t>特別職管理</t>
    <rPh sb="0" eb="2">
      <t>トクベツ</t>
    </rPh>
    <rPh sb="2" eb="3">
      <t>ショク</t>
    </rPh>
    <rPh sb="3" eb="5">
      <t>カンリ</t>
    </rPh>
    <phoneticPr fontId="4"/>
  </si>
  <si>
    <t>特別職氏名管理</t>
    <rPh sb="0" eb="2">
      <t>トクベツ</t>
    </rPh>
    <rPh sb="2" eb="3">
      <t>ショク</t>
    </rPh>
    <rPh sb="3" eb="5">
      <t>シメイ</t>
    </rPh>
    <rPh sb="5" eb="7">
      <t>カンリ</t>
    </rPh>
    <phoneticPr fontId="4"/>
  </si>
  <si>
    <t>特別職（首長、会計管理者）の職名、氏名、任期、公印イメージの管理ができること。</t>
    <rPh sb="0" eb="2">
      <t>トクベツ</t>
    </rPh>
    <rPh sb="2" eb="3">
      <t>ショク</t>
    </rPh>
    <rPh sb="4" eb="5">
      <t>クビ</t>
    </rPh>
    <rPh sb="5" eb="6">
      <t>チョウ</t>
    </rPh>
    <rPh sb="7" eb="9">
      <t>カイケイ</t>
    </rPh>
    <rPh sb="9" eb="12">
      <t>カンリシャ</t>
    </rPh>
    <rPh sb="14" eb="16">
      <t>ショクメイ</t>
    </rPh>
    <rPh sb="17" eb="19">
      <t>シメイ</t>
    </rPh>
    <rPh sb="20" eb="22">
      <t>ニンキ</t>
    </rPh>
    <rPh sb="23" eb="25">
      <t>コウイン</t>
    </rPh>
    <rPh sb="30" eb="32">
      <t>カンリ</t>
    </rPh>
    <phoneticPr fontId="4"/>
  </si>
  <si>
    <t>祝日管理</t>
    <rPh sb="0" eb="2">
      <t>シュクジツ</t>
    </rPh>
    <rPh sb="2" eb="4">
      <t>カンリ</t>
    </rPh>
    <phoneticPr fontId="4"/>
  </si>
  <si>
    <t>祝日を年ごとに管理できること。</t>
    <rPh sb="0" eb="2">
      <t>シュクジツ</t>
    </rPh>
    <rPh sb="3" eb="4">
      <t>ネン</t>
    </rPh>
    <rPh sb="7" eb="9">
      <t>カンリ</t>
    </rPh>
    <phoneticPr fontId="4"/>
  </si>
  <si>
    <t>共通</t>
    <rPh sb="0" eb="2">
      <t>キョウツウ</t>
    </rPh>
    <phoneticPr fontId="6"/>
  </si>
  <si>
    <t>科目選択</t>
    <rPh sb="0" eb="2">
      <t>カモク</t>
    </rPh>
    <rPh sb="2" eb="4">
      <t>センタク</t>
    </rPh>
    <phoneticPr fontId="4"/>
  </si>
  <si>
    <t>画面上に表示される科目等は、職員の権限にて利用可能なもののみが表示され、誤入力等を防止できること。</t>
    <rPh sb="0" eb="3">
      <t>ガメンジョウ</t>
    </rPh>
    <rPh sb="4" eb="6">
      <t>ヒョウジ</t>
    </rPh>
    <rPh sb="9" eb="11">
      <t>カモク</t>
    </rPh>
    <rPh sb="11" eb="12">
      <t>トウ</t>
    </rPh>
    <rPh sb="14" eb="16">
      <t>ショクイン</t>
    </rPh>
    <rPh sb="17" eb="19">
      <t>ケンゲン</t>
    </rPh>
    <rPh sb="21" eb="23">
      <t>リヨウ</t>
    </rPh>
    <rPh sb="23" eb="25">
      <t>カノウ</t>
    </rPh>
    <rPh sb="31" eb="33">
      <t>ヒョウジ</t>
    </rPh>
    <rPh sb="36" eb="39">
      <t>ゴニュウリョク</t>
    </rPh>
    <rPh sb="39" eb="40">
      <t>トウ</t>
    </rPh>
    <rPh sb="41" eb="43">
      <t>ボウシ</t>
    </rPh>
    <phoneticPr fontId="6"/>
  </si>
  <si>
    <t>今年度新規に予算要求する科目については、追加が容易にできること。</t>
    <rPh sb="0" eb="3">
      <t>コンネンド</t>
    </rPh>
    <rPh sb="3" eb="5">
      <t>シンキ</t>
    </rPh>
    <rPh sb="6" eb="8">
      <t>ヨサン</t>
    </rPh>
    <rPh sb="8" eb="10">
      <t>ヨウキュウ</t>
    </rPh>
    <rPh sb="12" eb="14">
      <t>カモク</t>
    </rPh>
    <rPh sb="20" eb="22">
      <t>ツイカ</t>
    </rPh>
    <rPh sb="23" eb="25">
      <t>ヨウイ</t>
    </rPh>
    <phoneticPr fontId="6"/>
  </si>
  <si>
    <t>予算要求</t>
    <rPh sb="0" eb="2">
      <t>ヨサン</t>
    </rPh>
    <rPh sb="2" eb="4">
      <t>ヨウキュウ</t>
    </rPh>
    <phoneticPr fontId="6"/>
  </si>
  <si>
    <t>要求入力</t>
    <rPh sb="0" eb="2">
      <t>ヨウキュウ</t>
    </rPh>
    <rPh sb="2" eb="4">
      <t>ニュウリョク</t>
    </rPh>
    <phoneticPr fontId="4"/>
  </si>
  <si>
    <t>歳入予算・歳出予算について、科目の末端単位で積算根拠を入力できること。</t>
    <rPh sb="0" eb="2">
      <t>サイニュウ</t>
    </rPh>
    <rPh sb="2" eb="4">
      <t>ヨサン</t>
    </rPh>
    <rPh sb="5" eb="7">
      <t>サイシュツ</t>
    </rPh>
    <rPh sb="7" eb="9">
      <t>ヨサン</t>
    </rPh>
    <rPh sb="14" eb="16">
      <t>カモク</t>
    </rPh>
    <rPh sb="17" eb="19">
      <t>マッタン</t>
    </rPh>
    <rPh sb="19" eb="21">
      <t>タンイ</t>
    </rPh>
    <rPh sb="22" eb="24">
      <t>セキサン</t>
    </rPh>
    <rPh sb="24" eb="26">
      <t>コンキョ</t>
    </rPh>
    <rPh sb="27" eb="29">
      <t>ニュウリョク</t>
    </rPh>
    <phoneticPr fontId="6"/>
  </si>
  <si>
    <t>積算根拠は、前年度に登録されているものを複写して利用できること。</t>
    <rPh sb="0" eb="2">
      <t>セキサン</t>
    </rPh>
    <rPh sb="2" eb="4">
      <t>コンキョ</t>
    </rPh>
    <rPh sb="6" eb="9">
      <t>ゼンネンド</t>
    </rPh>
    <rPh sb="10" eb="12">
      <t>トウロク</t>
    </rPh>
    <rPh sb="20" eb="22">
      <t>フクシャ</t>
    </rPh>
    <rPh sb="24" eb="26">
      <t>リヨウ</t>
    </rPh>
    <phoneticPr fontId="4"/>
  </si>
  <si>
    <t>積算根拠を新規に登録する際には、積算行を容易に追加できること。また要求内容の見やすさ等を考慮し、追加する場所も任意に選択できること。</t>
    <rPh sb="0" eb="2">
      <t>セキサン</t>
    </rPh>
    <rPh sb="2" eb="4">
      <t>コンキョ</t>
    </rPh>
    <rPh sb="5" eb="7">
      <t>シンキ</t>
    </rPh>
    <rPh sb="8" eb="10">
      <t>トウロク</t>
    </rPh>
    <rPh sb="12" eb="13">
      <t>サイ</t>
    </rPh>
    <rPh sb="16" eb="18">
      <t>セキサン</t>
    </rPh>
    <rPh sb="18" eb="19">
      <t>ギョウ</t>
    </rPh>
    <rPh sb="20" eb="22">
      <t>ヨウイ</t>
    </rPh>
    <rPh sb="23" eb="25">
      <t>ツイカ</t>
    </rPh>
    <rPh sb="33" eb="35">
      <t>ヨウキュウ</t>
    </rPh>
    <rPh sb="35" eb="37">
      <t>ナイヨウ</t>
    </rPh>
    <rPh sb="38" eb="39">
      <t>ミ</t>
    </rPh>
    <rPh sb="42" eb="43">
      <t>ナド</t>
    </rPh>
    <rPh sb="44" eb="46">
      <t>コウリョ</t>
    </rPh>
    <rPh sb="48" eb="50">
      <t>ツイカ</t>
    </rPh>
    <rPh sb="52" eb="54">
      <t>バショ</t>
    </rPh>
    <rPh sb="55" eb="57">
      <t>ニンイ</t>
    </rPh>
    <rPh sb="58" eb="60">
      <t>センタク</t>
    </rPh>
    <phoneticPr fontId="4"/>
  </si>
  <si>
    <t>積算根拠登録時には、予め登録されている定型文等から選択し、積算根拠として利用できること。例えば、共通的に利用する単価情報等を予め登録し、同一単価で要求できるようにする等。</t>
    <rPh sb="0" eb="2">
      <t>セキサン</t>
    </rPh>
    <rPh sb="2" eb="4">
      <t>コンキョ</t>
    </rPh>
    <rPh sb="4" eb="6">
      <t>トウロク</t>
    </rPh>
    <rPh sb="6" eb="7">
      <t>ジ</t>
    </rPh>
    <rPh sb="10" eb="11">
      <t>アラカジ</t>
    </rPh>
    <rPh sb="12" eb="14">
      <t>トウロク</t>
    </rPh>
    <rPh sb="19" eb="22">
      <t>テイケイブン</t>
    </rPh>
    <rPh sb="22" eb="23">
      <t>ナド</t>
    </rPh>
    <rPh sb="25" eb="27">
      <t>センタク</t>
    </rPh>
    <rPh sb="29" eb="31">
      <t>セキサン</t>
    </rPh>
    <rPh sb="31" eb="33">
      <t>コンキョ</t>
    </rPh>
    <rPh sb="36" eb="38">
      <t>リヨウ</t>
    </rPh>
    <rPh sb="44" eb="45">
      <t>タト</t>
    </rPh>
    <rPh sb="48" eb="50">
      <t>キョウツウ</t>
    </rPh>
    <rPh sb="50" eb="51">
      <t>テキ</t>
    </rPh>
    <rPh sb="52" eb="54">
      <t>リヨウ</t>
    </rPh>
    <rPh sb="56" eb="58">
      <t>タンカ</t>
    </rPh>
    <rPh sb="58" eb="60">
      <t>ジョウホウ</t>
    </rPh>
    <rPh sb="60" eb="61">
      <t>ナド</t>
    </rPh>
    <rPh sb="62" eb="63">
      <t>アラカジ</t>
    </rPh>
    <rPh sb="64" eb="66">
      <t>トウロク</t>
    </rPh>
    <rPh sb="68" eb="70">
      <t>ドウイツ</t>
    </rPh>
    <rPh sb="70" eb="72">
      <t>タンカ</t>
    </rPh>
    <rPh sb="73" eb="75">
      <t>ヨウキュウ</t>
    </rPh>
    <rPh sb="83" eb="84">
      <t>ナド</t>
    </rPh>
    <phoneticPr fontId="4"/>
  </si>
  <si>
    <t>積算根拠入力欄に入力された内容から、金額の自動計算ができること。自動計算に際し、基本的な四則演算を自動判別できること。</t>
    <rPh sb="0" eb="2">
      <t>セキサン</t>
    </rPh>
    <rPh sb="2" eb="4">
      <t>コンキョ</t>
    </rPh>
    <rPh sb="4" eb="6">
      <t>ニュウリョク</t>
    </rPh>
    <rPh sb="6" eb="7">
      <t>ラン</t>
    </rPh>
    <rPh sb="8" eb="10">
      <t>ニュウリョク</t>
    </rPh>
    <rPh sb="13" eb="15">
      <t>ナイヨウ</t>
    </rPh>
    <rPh sb="18" eb="20">
      <t>キンガク</t>
    </rPh>
    <rPh sb="21" eb="23">
      <t>ジドウ</t>
    </rPh>
    <rPh sb="23" eb="25">
      <t>ケイサン</t>
    </rPh>
    <rPh sb="32" eb="36">
      <t>ジドウケイサン</t>
    </rPh>
    <rPh sb="37" eb="38">
      <t>サイ</t>
    </rPh>
    <rPh sb="40" eb="42">
      <t>キホン</t>
    </rPh>
    <rPh sb="42" eb="43">
      <t>テキ</t>
    </rPh>
    <rPh sb="44" eb="46">
      <t>シソク</t>
    </rPh>
    <rPh sb="46" eb="48">
      <t>エンザン</t>
    </rPh>
    <rPh sb="49" eb="51">
      <t>ジドウ</t>
    </rPh>
    <rPh sb="51" eb="53">
      <t>ハンベツ</t>
    </rPh>
    <phoneticPr fontId="4"/>
  </si>
  <si>
    <t>積算根拠入力時には「×（掛ける）」「÷（割る）」といった算術記号が利用できること。</t>
    <rPh sb="0" eb="2">
      <t>セキサン</t>
    </rPh>
    <rPh sb="2" eb="4">
      <t>コンキョ</t>
    </rPh>
    <rPh sb="4" eb="6">
      <t>ニュウリョク</t>
    </rPh>
    <rPh sb="6" eb="7">
      <t>ジ</t>
    </rPh>
    <rPh sb="12" eb="13">
      <t>カ</t>
    </rPh>
    <rPh sb="20" eb="21">
      <t>ワ</t>
    </rPh>
    <rPh sb="28" eb="30">
      <t>サンジュツ</t>
    </rPh>
    <rPh sb="30" eb="32">
      <t>キゴウ</t>
    </rPh>
    <rPh sb="33" eb="35">
      <t>リヨウ</t>
    </rPh>
    <phoneticPr fontId="4"/>
  </si>
  <si>
    <t>誤計算防止のため、全角数字は文字、半角数字は数字として処理できること。</t>
    <rPh sb="0" eb="1">
      <t>ゴ</t>
    </rPh>
    <rPh sb="1" eb="3">
      <t>ケイサン</t>
    </rPh>
    <rPh sb="3" eb="5">
      <t>ボウシ</t>
    </rPh>
    <rPh sb="9" eb="11">
      <t>ゼンカク</t>
    </rPh>
    <rPh sb="11" eb="13">
      <t>スウジ</t>
    </rPh>
    <rPh sb="14" eb="16">
      <t>モジ</t>
    </rPh>
    <rPh sb="17" eb="19">
      <t>ハンカク</t>
    </rPh>
    <rPh sb="19" eb="21">
      <t>スウジ</t>
    </rPh>
    <rPh sb="22" eb="24">
      <t>スウジ</t>
    </rPh>
    <rPh sb="27" eb="29">
      <t>ショリ</t>
    </rPh>
    <phoneticPr fontId="4"/>
  </si>
  <si>
    <t>入力された積算根拠の金額を積み上げ、科目の末端単位で予算額を千円単位で計上できること。積算根拠の金額を積み上げた結果、歳入は切り捨て、歳出は切り上げにて千円未満の端数を自動調整できること。</t>
    <rPh sb="0" eb="2">
      <t>ニュウリョク</t>
    </rPh>
    <rPh sb="5" eb="7">
      <t>セキサン</t>
    </rPh>
    <rPh sb="7" eb="9">
      <t>コンキョ</t>
    </rPh>
    <rPh sb="10" eb="12">
      <t>キンガク</t>
    </rPh>
    <rPh sb="13" eb="14">
      <t>ツ</t>
    </rPh>
    <rPh sb="15" eb="16">
      <t>ア</t>
    </rPh>
    <rPh sb="18" eb="20">
      <t>カモク</t>
    </rPh>
    <rPh sb="21" eb="23">
      <t>マッタン</t>
    </rPh>
    <rPh sb="23" eb="25">
      <t>タンイ</t>
    </rPh>
    <rPh sb="26" eb="29">
      <t>ヨサンガク</t>
    </rPh>
    <rPh sb="30" eb="32">
      <t>センエン</t>
    </rPh>
    <rPh sb="32" eb="34">
      <t>タンイ</t>
    </rPh>
    <rPh sb="35" eb="37">
      <t>ケイジョウ</t>
    </rPh>
    <rPh sb="43" eb="45">
      <t>セキサン</t>
    </rPh>
    <rPh sb="45" eb="47">
      <t>コンキョ</t>
    </rPh>
    <rPh sb="48" eb="50">
      <t>キンガク</t>
    </rPh>
    <rPh sb="51" eb="52">
      <t>ツ</t>
    </rPh>
    <rPh sb="53" eb="54">
      <t>ア</t>
    </rPh>
    <rPh sb="56" eb="58">
      <t>ケッカ</t>
    </rPh>
    <rPh sb="59" eb="61">
      <t>サイニュウ</t>
    </rPh>
    <rPh sb="62" eb="63">
      <t>キ</t>
    </rPh>
    <rPh sb="64" eb="65">
      <t>ス</t>
    </rPh>
    <rPh sb="67" eb="69">
      <t>サイシュツ</t>
    </rPh>
    <rPh sb="70" eb="71">
      <t>キ</t>
    </rPh>
    <rPh sb="72" eb="73">
      <t>ア</t>
    </rPh>
    <rPh sb="76" eb="78">
      <t>センエン</t>
    </rPh>
    <rPh sb="78" eb="80">
      <t>ミマン</t>
    </rPh>
    <rPh sb="81" eb="83">
      <t>ハスウ</t>
    </rPh>
    <rPh sb="84" eb="86">
      <t>ジドウ</t>
    </rPh>
    <rPh sb="86" eb="88">
      <t>チョウセイ</t>
    </rPh>
    <phoneticPr fontId="4"/>
  </si>
  <si>
    <t>積算根拠入力欄には、説明文等の登録もできること。説明文を入力した際に自動計算でエラーとならない仕組みとすること。</t>
    <rPh sb="0" eb="2">
      <t>セキサン</t>
    </rPh>
    <rPh sb="2" eb="4">
      <t>コンキョ</t>
    </rPh>
    <rPh sb="4" eb="6">
      <t>ニュウリョク</t>
    </rPh>
    <rPh sb="6" eb="7">
      <t>ラン</t>
    </rPh>
    <rPh sb="10" eb="13">
      <t>セツメイブン</t>
    </rPh>
    <rPh sb="13" eb="14">
      <t>ナド</t>
    </rPh>
    <rPh sb="15" eb="17">
      <t>トウロク</t>
    </rPh>
    <rPh sb="24" eb="27">
      <t>セツメイブン</t>
    </rPh>
    <rPh sb="28" eb="30">
      <t>ニュウリョク</t>
    </rPh>
    <rPh sb="32" eb="33">
      <t>サイ</t>
    </rPh>
    <rPh sb="34" eb="36">
      <t>ジドウ</t>
    </rPh>
    <rPh sb="36" eb="38">
      <t>ケイサン</t>
    </rPh>
    <rPh sb="47" eb="49">
      <t>シク</t>
    </rPh>
    <phoneticPr fontId="4"/>
  </si>
  <si>
    <t>財源充当入力</t>
    <rPh sb="0" eb="2">
      <t>ザイゲン</t>
    </rPh>
    <rPh sb="2" eb="4">
      <t>ジュウトウ</t>
    </rPh>
    <rPh sb="4" eb="6">
      <t>ニュウリョク</t>
    </rPh>
    <phoneticPr fontId="4"/>
  </si>
  <si>
    <t>歳入予算の要求時に、特定財源に該当する科目に関しては財源充当入力ができること。特定財源時には充当の入力を促す等財源充当の入力漏れを防ぐ仕組みを有すこと。</t>
    <rPh sb="0" eb="2">
      <t>サイニュウ</t>
    </rPh>
    <rPh sb="2" eb="4">
      <t>ヨサン</t>
    </rPh>
    <rPh sb="5" eb="7">
      <t>ヨウキュウ</t>
    </rPh>
    <rPh sb="7" eb="8">
      <t>ジ</t>
    </rPh>
    <rPh sb="10" eb="12">
      <t>トクテイ</t>
    </rPh>
    <rPh sb="12" eb="14">
      <t>ザイゲン</t>
    </rPh>
    <rPh sb="15" eb="17">
      <t>ガイトウ</t>
    </rPh>
    <rPh sb="19" eb="21">
      <t>カモク</t>
    </rPh>
    <rPh sb="22" eb="23">
      <t>カン</t>
    </rPh>
    <rPh sb="26" eb="28">
      <t>ザイゲン</t>
    </rPh>
    <rPh sb="28" eb="30">
      <t>ジュウトウ</t>
    </rPh>
    <rPh sb="30" eb="32">
      <t>ニュウリョク</t>
    </rPh>
    <rPh sb="39" eb="41">
      <t>トクテイ</t>
    </rPh>
    <rPh sb="41" eb="43">
      <t>ザイゲン</t>
    </rPh>
    <rPh sb="43" eb="44">
      <t>ジ</t>
    </rPh>
    <rPh sb="46" eb="48">
      <t>ジュウトウ</t>
    </rPh>
    <rPh sb="49" eb="51">
      <t>ニュウリョク</t>
    </rPh>
    <rPh sb="52" eb="53">
      <t>ウナガ</t>
    </rPh>
    <rPh sb="54" eb="55">
      <t>ナド</t>
    </rPh>
    <rPh sb="55" eb="57">
      <t>ザイゲン</t>
    </rPh>
    <rPh sb="57" eb="59">
      <t>ジュウトウ</t>
    </rPh>
    <rPh sb="60" eb="62">
      <t>ニュウリョク</t>
    </rPh>
    <rPh sb="62" eb="63">
      <t>モ</t>
    </rPh>
    <rPh sb="65" eb="66">
      <t>フセ</t>
    </rPh>
    <rPh sb="67" eb="69">
      <t>シク</t>
    </rPh>
    <rPh sb="71" eb="72">
      <t>ユウ</t>
    </rPh>
    <phoneticPr fontId="4"/>
  </si>
  <si>
    <t>前年度充当済みの予算事業を当年度も利用できる等、入力の都度充当先の事業を登録する必要がない仕組みであること。</t>
    <rPh sb="0" eb="3">
      <t>ゼンネンド</t>
    </rPh>
    <rPh sb="3" eb="5">
      <t>ジュウトウ</t>
    </rPh>
    <rPh sb="5" eb="6">
      <t>ズ</t>
    </rPh>
    <rPh sb="8" eb="10">
      <t>ヨサン</t>
    </rPh>
    <rPh sb="10" eb="12">
      <t>ジギョウ</t>
    </rPh>
    <rPh sb="13" eb="16">
      <t>トウネンド</t>
    </rPh>
    <rPh sb="17" eb="19">
      <t>リヨウ</t>
    </rPh>
    <rPh sb="22" eb="23">
      <t>ナド</t>
    </rPh>
    <rPh sb="24" eb="26">
      <t>ニュウリョク</t>
    </rPh>
    <rPh sb="27" eb="29">
      <t>ツド</t>
    </rPh>
    <rPh sb="29" eb="31">
      <t>ジュウトウ</t>
    </rPh>
    <rPh sb="31" eb="32">
      <t>サキ</t>
    </rPh>
    <rPh sb="33" eb="35">
      <t>ジギョウ</t>
    </rPh>
    <rPh sb="36" eb="38">
      <t>トウロク</t>
    </rPh>
    <rPh sb="40" eb="42">
      <t>ヒツヨウ</t>
    </rPh>
    <rPh sb="45" eb="47">
      <t>シク</t>
    </rPh>
    <phoneticPr fontId="4"/>
  </si>
  <si>
    <t>財源充当入力時に、歳入額に対する未充当、過充当といったチェックができること。</t>
    <rPh sb="0" eb="2">
      <t>ザイゲン</t>
    </rPh>
    <rPh sb="2" eb="4">
      <t>ジュウトウ</t>
    </rPh>
    <rPh sb="4" eb="6">
      <t>ニュウリョク</t>
    </rPh>
    <rPh sb="6" eb="7">
      <t>ジ</t>
    </rPh>
    <rPh sb="9" eb="11">
      <t>サイニュウ</t>
    </rPh>
    <rPh sb="11" eb="12">
      <t>ガク</t>
    </rPh>
    <rPh sb="13" eb="14">
      <t>タイ</t>
    </rPh>
    <rPh sb="16" eb="19">
      <t>ミジュウトウ</t>
    </rPh>
    <rPh sb="20" eb="21">
      <t>カ</t>
    </rPh>
    <rPh sb="21" eb="23">
      <t>ジュウトウ</t>
    </rPh>
    <phoneticPr fontId="4"/>
  </si>
  <si>
    <t>予算見積書</t>
    <rPh sb="0" eb="2">
      <t>ヨサン</t>
    </rPh>
    <rPh sb="2" eb="5">
      <t>ミツモリショ</t>
    </rPh>
    <phoneticPr fontId="6"/>
  </si>
  <si>
    <t>登録された要求情報を元に、歳入、歳出それぞれで予算見積書が出力できること。</t>
    <rPh sb="0" eb="2">
      <t>トウロク</t>
    </rPh>
    <rPh sb="5" eb="7">
      <t>ヨウキュウ</t>
    </rPh>
    <rPh sb="7" eb="9">
      <t>ジョウホウ</t>
    </rPh>
    <rPh sb="10" eb="11">
      <t>モト</t>
    </rPh>
    <rPh sb="13" eb="15">
      <t>サイニュウ</t>
    </rPh>
    <rPh sb="16" eb="18">
      <t>サイシュツ</t>
    </rPh>
    <rPh sb="23" eb="25">
      <t>ヨサン</t>
    </rPh>
    <rPh sb="25" eb="28">
      <t>ミツモリショ</t>
    </rPh>
    <rPh sb="27" eb="28">
      <t>ショ</t>
    </rPh>
    <rPh sb="29" eb="31">
      <t>シュツリョク</t>
    </rPh>
    <phoneticPr fontId="4"/>
  </si>
  <si>
    <t>予算見積書には、科目毎に当年度要求額、前年度予算額を出力し、前年との比較ができること。また、前々年度決算額がある場合、併せて表示できること。</t>
    <rPh sb="0" eb="2">
      <t>ヨサン</t>
    </rPh>
    <rPh sb="2" eb="5">
      <t>ミツモリショ</t>
    </rPh>
    <rPh sb="8" eb="10">
      <t>カモク</t>
    </rPh>
    <rPh sb="10" eb="11">
      <t>ゴト</t>
    </rPh>
    <rPh sb="12" eb="15">
      <t>トウネンド</t>
    </rPh>
    <rPh sb="15" eb="18">
      <t>ヨウキュウガク</t>
    </rPh>
    <rPh sb="19" eb="22">
      <t>ゼンネンド</t>
    </rPh>
    <rPh sb="22" eb="25">
      <t>ヨサンガク</t>
    </rPh>
    <rPh sb="26" eb="28">
      <t>シュツリョク</t>
    </rPh>
    <rPh sb="30" eb="32">
      <t>ゼンネン</t>
    </rPh>
    <rPh sb="34" eb="36">
      <t>ヒカク</t>
    </rPh>
    <rPh sb="46" eb="48">
      <t>マエマエ</t>
    </rPh>
    <rPh sb="48" eb="49">
      <t>ドシ</t>
    </rPh>
    <rPh sb="49" eb="50">
      <t>ド</t>
    </rPh>
    <rPh sb="50" eb="52">
      <t>ケッサン</t>
    </rPh>
    <rPh sb="52" eb="53">
      <t>ガク</t>
    </rPh>
    <rPh sb="56" eb="58">
      <t>バアイ</t>
    </rPh>
    <rPh sb="62" eb="64">
      <t>ヒョウジ</t>
    </rPh>
    <phoneticPr fontId="6"/>
  </si>
  <si>
    <t>予算見積書には、積算根拠情報を表示できること。</t>
    <phoneticPr fontId="6"/>
  </si>
  <si>
    <t>歳出予算見積書では、登録されている事業概要情報も併せて出力できること。</t>
    <rPh sb="0" eb="2">
      <t>サイシュツ</t>
    </rPh>
    <rPh sb="2" eb="4">
      <t>ヨサン</t>
    </rPh>
    <rPh sb="4" eb="7">
      <t>ミツモリショ</t>
    </rPh>
    <rPh sb="10" eb="12">
      <t>トウロク</t>
    </rPh>
    <rPh sb="17" eb="19">
      <t>ジギョウ</t>
    </rPh>
    <rPh sb="19" eb="21">
      <t>ガイヨウ</t>
    </rPh>
    <rPh sb="21" eb="23">
      <t>ジョウホウ</t>
    </rPh>
    <rPh sb="24" eb="25">
      <t>アワ</t>
    </rPh>
    <rPh sb="27" eb="29">
      <t>シュツリョク</t>
    </rPh>
    <phoneticPr fontId="6"/>
  </si>
  <si>
    <t>財政部門では全所属の予算見積書を一括して出力できること。</t>
    <rPh sb="0" eb="2">
      <t>ザイセイ</t>
    </rPh>
    <rPh sb="2" eb="4">
      <t>ブモン</t>
    </rPh>
    <rPh sb="6" eb="7">
      <t>ゼン</t>
    </rPh>
    <rPh sb="7" eb="9">
      <t>ショゾク</t>
    </rPh>
    <rPh sb="10" eb="12">
      <t>ヨサン</t>
    </rPh>
    <rPh sb="12" eb="15">
      <t>ミツモリショ</t>
    </rPh>
    <rPh sb="16" eb="18">
      <t>イッカツ</t>
    </rPh>
    <rPh sb="20" eb="22">
      <t>シュツリョク</t>
    </rPh>
    <phoneticPr fontId="6"/>
  </si>
  <si>
    <t>予算査定</t>
    <rPh sb="0" eb="2">
      <t>ヨサン</t>
    </rPh>
    <rPh sb="2" eb="4">
      <t>サテイ</t>
    </rPh>
    <phoneticPr fontId="6"/>
  </si>
  <si>
    <t>予算要求締め切り</t>
    <rPh sb="0" eb="2">
      <t>ヨサン</t>
    </rPh>
    <rPh sb="2" eb="4">
      <t>ヨウキュウ</t>
    </rPh>
    <rPh sb="4" eb="5">
      <t>シ</t>
    </rPh>
    <rPh sb="6" eb="7">
      <t>キ</t>
    </rPh>
    <phoneticPr fontId="4"/>
  </si>
  <si>
    <t>予算査定開始前に、各課での要求入力ができないように要求入力の締め切りができること。締め切られたあとは、各課での要求入力ができないこと。</t>
    <rPh sb="0" eb="2">
      <t>ヨサン</t>
    </rPh>
    <rPh sb="2" eb="4">
      <t>サテイ</t>
    </rPh>
    <rPh sb="4" eb="6">
      <t>カイシ</t>
    </rPh>
    <rPh sb="6" eb="7">
      <t>マエ</t>
    </rPh>
    <rPh sb="9" eb="11">
      <t>カクカ</t>
    </rPh>
    <rPh sb="13" eb="15">
      <t>ヨウキュウ</t>
    </rPh>
    <rPh sb="15" eb="17">
      <t>ニュウリョク</t>
    </rPh>
    <rPh sb="25" eb="27">
      <t>ヨウキュウ</t>
    </rPh>
    <rPh sb="27" eb="29">
      <t>ニュウリョク</t>
    </rPh>
    <rPh sb="30" eb="31">
      <t>シ</t>
    </rPh>
    <rPh sb="32" eb="33">
      <t>キ</t>
    </rPh>
    <rPh sb="41" eb="42">
      <t>シ</t>
    </rPh>
    <rPh sb="43" eb="44">
      <t>キ</t>
    </rPh>
    <rPh sb="51" eb="53">
      <t>カクカ</t>
    </rPh>
    <rPh sb="55" eb="57">
      <t>ヨウキュウ</t>
    </rPh>
    <rPh sb="57" eb="59">
      <t>ニュウリョク</t>
    </rPh>
    <phoneticPr fontId="4"/>
  </si>
  <si>
    <t>締め切り解除</t>
    <rPh sb="0" eb="1">
      <t>シ</t>
    </rPh>
    <rPh sb="2" eb="3">
      <t>キ</t>
    </rPh>
    <rPh sb="4" eb="6">
      <t>カイジョ</t>
    </rPh>
    <phoneticPr fontId="4"/>
  </si>
  <si>
    <t>要求入力の締め切り後、任意で要求入力ができるように締め切りの解除ができること。解除は所属別に指定できること。</t>
    <rPh sb="0" eb="2">
      <t>ヨウキュウ</t>
    </rPh>
    <rPh sb="2" eb="4">
      <t>ニュウリョク</t>
    </rPh>
    <rPh sb="5" eb="6">
      <t>シ</t>
    </rPh>
    <rPh sb="7" eb="8">
      <t>キ</t>
    </rPh>
    <rPh sb="9" eb="10">
      <t>ゴ</t>
    </rPh>
    <rPh sb="11" eb="13">
      <t>ニンイ</t>
    </rPh>
    <rPh sb="14" eb="16">
      <t>ヨウキュウ</t>
    </rPh>
    <rPh sb="16" eb="18">
      <t>ニュウリョク</t>
    </rPh>
    <rPh sb="25" eb="26">
      <t>シ</t>
    </rPh>
    <rPh sb="27" eb="28">
      <t>キ</t>
    </rPh>
    <rPh sb="30" eb="32">
      <t>カイジョ</t>
    </rPh>
    <rPh sb="39" eb="41">
      <t>カイジョ</t>
    </rPh>
    <rPh sb="42" eb="44">
      <t>ショゾク</t>
    </rPh>
    <rPh sb="44" eb="45">
      <t>ベツ</t>
    </rPh>
    <rPh sb="46" eb="48">
      <t>シテイ</t>
    </rPh>
    <phoneticPr fontId="4"/>
  </si>
  <si>
    <t>査定入力</t>
    <rPh sb="0" eb="2">
      <t>サテイ</t>
    </rPh>
    <rPh sb="2" eb="4">
      <t>ニュウリョク</t>
    </rPh>
    <phoneticPr fontId="4"/>
  </si>
  <si>
    <t>予算査定は、予算要求時の内容を修正することなく、予算査定情報として個別に入力できること。</t>
    <rPh sb="0" eb="2">
      <t>ヨサン</t>
    </rPh>
    <rPh sb="2" eb="4">
      <t>サテイ</t>
    </rPh>
    <rPh sb="6" eb="8">
      <t>ヨサン</t>
    </rPh>
    <rPh sb="8" eb="10">
      <t>ヨウキュウ</t>
    </rPh>
    <rPh sb="10" eb="11">
      <t>ジ</t>
    </rPh>
    <rPh sb="12" eb="14">
      <t>ナイヨウ</t>
    </rPh>
    <rPh sb="15" eb="17">
      <t>シュウセイ</t>
    </rPh>
    <rPh sb="24" eb="26">
      <t>ヨサン</t>
    </rPh>
    <rPh sb="26" eb="28">
      <t>サテイ</t>
    </rPh>
    <rPh sb="28" eb="30">
      <t>ジョウホウ</t>
    </rPh>
    <rPh sb="33" eb="35">
      <t>コベツ</t>
    </rPh>
    <rPh sb="36" eb="38">
      <t>ニュウリョク</t>
    </rPh>
    <phoneticPr fontId="4"/>
  </si>
  <si>
    <t>予算査定は複数回行われる場合があるため、査定履歴として管理できること。
査定履歴は最大で5履歴ほど管理できること。</t>
    <rPh sb="0" eb="2">
      <t>ヨサン</t>
    </rPh>
    <rPh sb="2" eb="4">
      <t>サテイ</t>
    </rPh>
    <rPh sb="5" eb="7">
      <t>フクスウ</t>
    </rPh>
    <rPh sb="7" eb="8">
      <t>カイ</t>
    </rPh>
    <rPh sb="8" eb="9">
      <t>オコナ</t>
    </rPh>
    <rPh sb="12" eb="14">
      <t>バアイ</t>
    </rPh>
    <rPh sb="20" eb="22">
      <t>サテイ</t>
    </rPh>
    <rPh sb="22" eb="24">
      <t>リレキ</t>
    </rPh>
    <rPh sb="27" eb="29">
      <t>カンリ</t>
    </rPh>
    <rPh sb="36" eb="38">
      <t>サテイ</t>
    </rPh>
    <rPh sb="38" eb="40">
      <t>リレキ</t>
    </rPh>
    <rPh sb="41" eb="43">
      <t>サイダイ</t>
    </rPh>
    <rPh sb="45" eb="47">
      <t>リレキ</t>
    </rPh>
    <rPh sb="49" eb="51">
      <t>カンリ</t>
    </rPh>
    <phoneticPr fontId="4"/>
  </si>
  <si>
    <t>査定開始前に予め要求額を複写し査定初期データを作る等し、要求通りの査定とする際には入力しなくても良い仕組みとすること。</t>
    <rPh sb="0" eb="2">
      <t>サテイ</t>
    </rPh>
    <rPh sb="2" eb="4">
      <t>カイシ</t>
    </rPh>
    <rPh sb="4" eb="5">
      <t>マエ</t>
    </rPh>
    <rPh sb="6" eb="7">
      <t>アラカジ</t>
    </rPh>
    <rPh sb="8" eb="11">
      <t>ヨウキュウガク</t>
    </rPh>
    <rPh sb="12" eb="14">
      <t>フクシャ</t>
    </rPh>
    <rPh sb="15" eb="17">
      <t>サテイ</t>
    </rPh>
    <rPh sb="17" eb="19">
      <t>ショキ</t>
    </rPh>
    <rPh sb="23" eb="24">
      <t>ツク</t>
    </rPh>
    <rPh sb="25" eb="26">
      <t>ナド</t>
    </rPh>
    <rPh sb="28" eb="30">
      <t>ヨウキュウ</t>
    </rPh>
    <rPh sb="30" eb="31">
      <t>トオ</t>
    </rPh>
    <rPh sb="33" eb="35">
      <t>サテイ</t>
    </rPh>
    <rPh sb="38" eb="39">
      <t>サイ</t>
    </rPh>
    <rPh sb="41" eb="43">
      <t>ニュリョク</t>
    </rPh>
    <rPh sb="48" eb="49">
      <t>ヨ</t>
    </rPh>
    <rPh sb="50" eb="52">
      <t>シク</t>
    </rPh>
    <phoneticPr fontId="4"/>
  </si>
  <si>
    <t>予算査定は、積算根拠を直接修正する、査定段階で積算根拠を追加して調整入力する、科目の末端単位で直接査定額を入力する等、様々な入力を可能とし、効率的な査定ができること。</t>
    <rPh sb="0" eb="2">
      <t>ヨサン</t>
    </rPh>
    <rPh sb="2" eb="4">
      <t>サテイ</t>
    </rPh>
    <rPh sb="6" eb="8">
      <t>セキサン</t>
    </rPh>
    <rPh sb="8" eb="10">
      <t>コンキョ</t>
    </rPh>
    <rPh sb="11" eb="13">
      <t>チョクセツ</t>
    </rPh>
    <rPh sb="13" eb="15">
      <t>シュウセイ</t>
    </rPh>
    <rPh sb="18" eb="20">
      <t>サテイ</t>
    </rPh>
    <rPh sb="20" eb="22">
      <t>ダンカイ</t>
    </rPh>
    <rPh sb="23" eb="25">
      <t>セキサン</t>
    </rPh>
    <rPh sb="25" eb="27">
      <t>コンキョ</t>
    </rPh>
    <rPh sb="28" eb="30">
      <t>ツイカ</t>
    </rPh>
    <rPh sb="32" eb="34">
      <t>チョウセイ</t>
    </rPh>
    <rPh sb="34" eb="36">
      <t>ニュウリョク</t>
    </rPh>
    <rPh sb="39" eb="41">
      <t>カモク</t>
    </rPh>
    <rPh sb="42" eb="44">
      <t>マッタン</t>
    </rPh>
    <rPh sb="44" eb="46">
      <t>タンイ</t>
    </rPh>
    <rPh sb="47" eb="49">
      <t>チョクセツ</t>
    </rPh>
    <rPh sb="49" eb="51">
      <t>サテイ</t>
    </rPh>
    <rPh sb="51" eb="52">
      <t>ガク</t>
    </rPh>
    <rPh sb="53" eb="55">
      <t>ニュウリョク</t>
    </rPh>
    <rPh sb="57" eb="58">
      <t>ナド</t>
    </rPh>
    <rPh sb="59" eb="61">
      <t>サマザマ</t>
    </rPh>
    <rPh sb="62" eb="64">
      <t>ニュウリョク</t>
    </rPh>
    <rPh sb="65" eb="67">
      <t>カノウ</t>
    </rPh>
    <rPh sb="70" eb="73">
      <t>コウリツテキ</t>
    </rPh>
    <rPh sb="74" eb="76">
      <t>サテイ</t>
    </rPh>
    <phoneticPr fontId="4"/>
  </si>
  <si>
    <t>査定内容に関するコメントを入力できること。
また、査定内容に関するコメントは各課には公開されないこと。</t>
    <rPh sb="0" eb="2">
      <t>サテイ</t>
    </rPh>
    <rPh sb="2" eb="4">
      <t>ナイヨウ</t>
    </rPh>
    <rPh sb="5" eb="6">
      <t>カン</t>
    </rPh>
    <rPh sb="13" eb="15">
      <t>ニュウリョク</t>
    </rPh>
    <rPh sb="25" eb="27">
      <t>サテイ</t>
    </rPh>
    <rPh sb="27" eb="29">
      <t>ナイヨウ</t>
    </rPh>
    <rPh sb="30" eb="31">
      <t>カン</t>
    </rPh>
    <rPh sb="38" eb="40">
      <t>カクカ</t>
    </rPh>
    <rPh sb="42" eb="44">
      <t>コウカイ</t>
    </rPh>
    <phoneticPr fontId="6"/>
  </si>
  <si>
    <t>予算内示</t>
    <rPh sb="0" eb="2">
      <t>ヨサン</t>
    </rPh>
    <rPh sb="2" eb="4">
      <t>ナイジ</t>
    </rPh>
    <phoneticPr fontId="4"/>
  </si>
  <si>
    <t>決定した予算情報を、内示として各課で自由に参照できること。
管理部門にて内示の設定をしない限り、各課では参照できないこと。</t>
    <rPh sb="0" eb="2">
      <t>ケッテイ</t>
    </rPh>
    <rPh sb="4" eb="6">
      <t>ヨサン</t>
    </rPh>
    <rPh sb="6" eb="8">
      <t>ジョウホウ</t>
    </rPh>
    <rPh sb="10" eb="12">
      <t>ナイジ</t>
    </rPh>
    <rPh sb="15" eb="17">
      <t>カクカ</t>
    </rPh>
    <rPh sb="18" eb="20">
      <t>ジユウ</t>
    </rPh>
    <rPh sb="21" eb="23">
      <t>サンショウ</t>
    </rPh>
    <rPh sb="30" eb="34">
      <t>カンリブモン</t>
    </rPh>
    <rPh sb="36" eb="38">
      <t>ナイジ</t>
    </rPh>
    <rPh sb="39" eb="41">
      <t>セッテイ</t>
    </rPh>
    <rPh sb="45" eb="46">
      <t>カギ</t>
    </rPh>
    <rPh sb="48" eb="50">
      <t>カクカ</t>
    </rPh>
    <rPh sb="52" eb="54">
      <t>サンショウ</t>
    </rPh>
    <phoneticPr fontId="4"/>
  </si>
  <si>
    <t>帳票出力</t>
    <rPh sb="0" eb="2">
      <t>チョウヒョウ</t>
    </rPh>
    <rPh sb="2" eb="4">
      <t>シュツリョク</t>
    </rPh>
    <phoneticPr fontId="4"/>
  </si>
  <si>
    <t>チェックリスト</t>
  </si>
  <si>
    <t>歳入・歳出の予算措置状況を所属別に確認できること。</t>
    <rPh sb="0" eb="2">
      <t>サイニュウ</t>
    </rPh>
    <rPh sb="3" eb="5">
      <t>サイシュツ</t>
    </rPh>
    <rPh sb="6" eb="8">
      <t>ヨサン</t>
    </rPh>
    <rPh sb="8" eb="10">
      <t>ソチ</t>
    </rPh>
    <rPh sb="10" eb="12">
      <t>ジョウキョウ</t>
    </rPh>
    <rPh sb="13" eb="15">
      <t>ショゾク</t>
    </rPh>
    <rPh sb="15" eb="16">
      <t>ベツ</t>
    </rPh>
    <rPh sb="17" eb="19">
      <t>カクニン</t>
    </rPh>
    <phoneticPr fontId="4"/>
  </si>
  <si>
    <t>歳入予算について、未充当・過充当のチェックリストが出力できること。</t>
    <rPh sb="0" eb="2">
      <t>サイニュウ</t>
    </rPh>
    <rPh sb="2" eb="4">
      <t>ヨサン</t>
    </rPh>
    <rPh sb="9" eb="12">
      <t>ミジュウトウ</t>
    </rPh>
    <rPh sb="13" eb="14">
      <t>カ</t>
    </rPh>
    <rPh sb="14" eb="16">
      <t>ジュウトウ</t>
    </rPh>
    <rPh sb="25" eb="27">
      <t>シュツリョク</t>
    </rPh>
    <phoneticPr fontId="4"/>
  </si>
  <si>
    <t>歳出予算について、過充当のチェックリストが出力できること。</t>
    <rPh sb="0" eb="2">
      <t>サイシュツ</t>
    </rPh>
    <rPh sb="2" eb="4">
      <t>ヨサン</t>
    </rPh>
    <rPh sb="9" eb="10">
      <t>カ</t>
    </rPh>
    <rPh sb="10" eb="12">
      <t>ジュウトウ</t>
    </rPh>
    <rPh sb="21" eb="23">
      <t>シュツリョク</t>
    </rPh>
    <phoneticPr fontId="4"/>
  </si>
  <si>
    <t>分析帳票</t>
    <rPh sb="0" eb="2">
      <t>ブンセキ</t>
    </rPh>
    <rPh sb="2" eb="4">
      <t>チョウヒョウ</t>
    </rPh>
    <phoneticPr fontId="4"/>
  </si>
  <si>
    <t>管理部門にて、全所属分が集計された分析用帳票を出力できること。</t>
    <rPh sb="0" eb="2">
      <t>カンリ</t>
    </rPh>
    <rPh sb="2" eb="4">
      <t>ブモン</t>
    </rPh>
    <rPh sb="7" eb="8">
      <t>ゼン</t>
    </rPh>
    <rPh sb="8" eb="10">
      <t>ショゾク</t>
    </rPh>
    <rPh sb="10" eb="11">
      <t>ブン</t>
    </rPh>
    <rPh sb="12" eb="14">
      <t>シュウケイ</t>
    </rPh>
    <rPh sb="17" eb="19">
      <t>ブンセキ</t>
    </rPh>
    <rPh sb="19" eb="20">
      <t>ヨウ</t>
    </rPh>
    <rPh sb="20" eb="22">
      <t>チョウヒョウ</t>
    </rPh>
    <rPh sb="23" eb="25">
      <t>シュツリョク</t>
    </rPh>
    <phoneticPr fontId="4"/>
  </si>
  <si>
    <t>分析用の帳票は様々な観点でデータを集計して出力できること。また集計するための条件等を選択できること。</t>
    <rPh sb="0" eb="2">
      <t>ブンセキ</t>
    </rPh>
    <rPh sb="2" eb="3">
      <t>ヨウ</t>
    </rPh>
    <rPh sb="4" eb="6">
      <t>チョウヒョウ</t>
    </rPh>
    <rPh sb="7" eb="9">
      <t>サマザマ</t>
    </rPh>
    <rPh sb="10" eb="12">
      <t>カンテン</t>
    </rPh>
    <rPh sb="17" eb="19">
      <t>シュウケイ</t>
    </rPh>
    <rPh sb="21" eb="23">
      <t>シュツリョク</t>
    </rPh>
    <rPh sb="31" eb="33">
      <t>シュウケイ</t>
    </rPh>
    <rPh sb="38" eb="40">
      <t>ジョウケン</t>
    </rPh>
    <rPh sb="40" eb="41">
      <t>ナド</t>
    </rPh>
    <rPh sb="42" eb="44">
      <t>センタク</t>
    </rPh>
    <phoneticPr fontId="4"/>
  </si>
  <si>
    <t>分析用の帳票はPDF形式の他、CSV形式にて出力できること。</t>
    <rPh sb="0" eb="2">
      <t>ブンセキ</t>
    </rPh>
    <rPh sb="2" eb="3">
      <t>ヨウ</t>
    </rPh>
    <rPh sb="4" eb="6">
      <t>チョウヒョウ</t>
    </rPh>
    <rPh sb="10" eb="12">
      <t>ケイシキ</t>
    </rPh>
    <rPh sb="13" eb="14">
      <t>ホカ</t>
    </rPh>
    <rPh sb="18" eb="20">
      <t>ケイシキ</t>
    </rPh>
    <rPh sb="22" eb="24">
      <t>シュツリョク</t>
    </rPh>
    <phoneticPr fontId="4"/>
  </si>
  <si>
    <t>予算書</t>
    <rPh sb="0" eb="3">
      <t>ヨサンショ</t>
    </rPh>
    <phoneticPr fontId="6"/>
  </si>
  <si>
    <t>予算書用データ作成</t>
    <rPh sb="0" eb="3">
      <t>ヨサンショ</t>
    </rPh>
    <rPh sb="3" eb="4">
      <t>ヨウ</t>
    </rPh>
    <rPh sb="7" eb="9">
      <t>サクセイ</t>
    </rPh>
    <phoneticPr fontId="4"/>
  </si>
  <si>
    <t>確定された予算情報より、予算書作成用のデータを自動作成できること。</t>
    <rPh sb="0" eb="2">
      <t>カクテイ</t>
    </rPh>
    <rPh sb="5" eb="7">
      <t>ヨサン</t>
    </rPh>
    <rPh sb="7" eb="9">
      <t>ジョウホウ</t>
    </rPh>
    <rPh sb="12" eb="15">
      <t>ヨサンショ</t>
    </rPh>
    <rPh sb="15" eb="17">
      <t>サクセイ</t>
    </rPh>
    <rPh sb="17" eb="18">
      <t>ヨウ</t>
    </rPh>
    <rPh sb="23" eb="25">
      <t>ジドウ</t>
    </rPh>
    <rPh sb="25" eb="27">
      <t>サクセイ</t>
    </rPh>
    <phoneticPr fontId="6"/>
  </si>
  <si>
    <t>備考欄入力</t>
    <rPh sb="0" eb="3">
      <t>ビコウラン</t>
    </rPh>
    <rPh sb="3" eb="5">
      <t>ニュウリョク</t>
    </rPh>
    <phoneticPr fontId="4"/>
  </si>
  <si>
    <t>予算書の備考欄情報は、追加、修正、削除が任意で行えること。</t>
    <rPh sb="0" eb="3">
      <t>ヨサンショ</t>
    </rPh>
    <rPh sb="4" eb="7">
      <t>ビコウラン</t>
    </rPh>
    <rPh sb="7" eb="9">
      <t>ジョウホウ</t>
    </rPh>
    <rPh sb="11" eb="13">
      <t>ツイカ</t>
    </rPh>
    <rPh sb="14" eb="16">
      <t>シュウセイ</t>
    </rPh>
    <rPh sb="17" eb="19">
      <t>サクジョ</t>
    </rPh>
    <rPh sb="20" eb="22">
      <t>ニンイ</t>
    </rPh>
    <rPh sb="23" eb="24">
      <t>オコナ</t>
    </rPh>
    <phoneticPr fontId="6"/>
  </si>
  <si>
    <t>備考欄に追加した情報については、翌年度以降も引き続き利用できること。</t>
    <rPh sb="0" eb="3">
      <t>ビコウラン</t>
    </rPh>
    <rPh sb="4" eb="6">
      <t>ツイカ</t>
    </rPh>
    <rPh sb="8" eb="10">
      <t>ジョウホウ</t>
    </rPh>
    <rPh sb="16" eb="19">
      <t>ヨクネンド</t>
    </rPh>
    <rPh sb="19" eb="21">
      <t>イコウ</t>
    </rPh>
    <rPh sb="22" eb="23">
      <t>ヒ</t>
    </rPh>
    <rPh sb="24" eb="25">
      <t>ツヅ</t>
    </rPh>
    <rPh sb="26" eb="28">
      <t>リヨウ</t>
    </rPh>
    <phoneticPr fontId="6"/>
  </si>
  <si>
    <t>科目名称改行位置調整</t>
    <rPh sb="0" eb="2">
      <t>カモク</t>
    </rPh>
    <rPh sb="2" eb="4">
      <t>メイショウ</t>
    </rPh>
    <rPh sb="4" eb="6">
      <t>カイギョウ</t>
    </rPh>
    <rPh sb="6" eb="8">
      <t>イチ</t>
    </rPh>
    <rPh sb="8" eb="10">
      <t>チョウセイ</t>
    </rPh>
    <phoneticPr fontId="4"/>
  </si>
  <si>
    <t>予算書に表示する科目名称等を、任意の位置で改行できること。</t>
    <rPh sb="0" eb="3">
      <t>ヨサンショ</t>
    </rPh>
    <rPh sb="4" eb="6">
      <t>ヒョウジ</t>
    </rPh>
    <rPh sb="8" eb="10">
      <t>カモク</t>
    </rPh>
    <rPh sb="10" eb="12">
      <t>メイショウ</t>
    </rPh>
    <rPh sb="12" eb="13">
      <t>トウ</t>
    </rPh>
    <rPh sb="15" eb="17">
      <t>ニンイ</t>
    </rPh>
    <rPh sb="18" eb="20">
      <t>イチ</t>
    </rPh>
    <rPh sb="21" eb="23">
      <t>カイギョウ</t>
    </rPh>
    <phoneticPr fontId="6"/>
  </si>
  <si>
    <t>予算書出力</t>
    <rPh sb="0" eb="3">
      <t>ヨサンショ</t>
    </rPh>
    <rPh sb="3" eb="5">
      <t>シュツリョク</t>
    </rPh>
    <phoneticPr fontId="4"/>
  </si>
  <si>
    <t>予算書の版下を印刷する際には、任意のページ数を指定し、指定ページ番号から印刷できること。</t>
    <rPh sb="0" eb="3">
      <t>ヨサンショ</t>
    </rPh>
    <rPh sb="4" eb="6">
      <t>ハンシタ</t>
    </rPh>
    <rPh sb="7" eb="9">
      <t>インサツ</t>
    </rPh>
    <rPh sb="11" eb="12">
      <t>サイ</t>
    </rPh>
    <rPh sb="15" eb="17">
      <t>ニンイ</t>
    </rPh>
    <rPh sb="21" eb="22">
      <t>スウ</t>
    </rPh>
    <rPh sb="23" eb="25">
      <t>シテイ</t>
    </rPh>
    <rPh sb="27" eb="29">
      <t>シテイ</t>
    </rPh>
    <rPh sb="32" eb="34">
      <t>バンゴウ</t>
    </rPh>
    <rPh sb="36" eb="38">
      <t>インサツ</t>
    </rPh>
    <phoneticPr fontId="6"/>
  </si>
  <si>
    <t>予算情報振替</t>
    <rPh sb="0" eb="2">
      <t>ヨサン</t>
    </rPh>
    <rPh sb="2" eb="4">
      <t>ジョウホウ</t>
    </rPh>
    <rPh sb="4" eb="6">
      <t>フリカエ</t>
    </rPh>
    <phoneticPr fontId="4"/>
  </si>
  <si>
    <t>所管所属振替</t>
    <rPh sb="0" eb="2">
      <t>ショカン</t>
    </rPh>
    <rPh sb="2" eb="4">
      <t>ショゾク</t>
    </rPh>
    <rPh sb="4" eb="6">
      <t>フリカエ</t>
    </rPh>
    <phoneticPr fontId="4"/>
  </si>
  <si>
    <t>予算編成後（予算配当前）に組織改正等があった場合に、既に登録済みの予算情報を新しい組織に合わせて移動・振替等ができること。</t>
    <rPh sb="0" eb="2">
      <t>ヨサン</t>
    </rPh>
    <rPh sb="2" eb="4">
      <t>ヘンセイ</t>
    </rPh>
    <rPh sb="4" eb="5">
      <t>ゴ</t>
    </rPh>
    <rPh sb="6" eb="8">
      <t>ヨサン</t>
    </rPh>
    <rPh sb="8" eb="10">
      <t>ハイトウ</t>
    </rPh>
    <rPh sb="10" eb="11">
      <t>マエ</t>
    </rPh>
    <rPh sb="13" eb="17">
      <t>ソシキカイセイ</t>
    </rPh>
    <rPh sb="17" eb="18">
      <t>ナド</t>
    </rPh>
    <rPh sb="22" eb="24">
      <t>バアイ</t>
    </rPh>
    <rPh sb="26" eb="27">
      <t>スデ</t>
    </rPh>
    <rPh sb="28" eb="30">
      <t>トウロク</t>
    </rPh>
    <rPh sb="30" eb="31">
      <t>ズ</t>
    </rPh>
    <rPh sb="33" eb="35">
      <t>ヨサン</t>
    </rPh>
    <rPh sb="35" eb="37">
      <t>ジョウホウ</t>
    </rPh>
    <rPh sb="38" eb="39">
      <t>アタラ</t>
    </rPh>
    <rPh sb="41" eb="43">
      <t>ソシキ</t>
    </rPh>
    <rPh sb="44" eb="45">
      <t>ア</t>
    </rPh>
    <rPh sb="48" eb="50">
      <t>イドウ</t>
    </rPh>
    <rPh sb="51" eb="53">
      <t>フリカエ</t>
    </rPh>
    <rPh sb="53" eb="54">
      <t>ナド</t>
    </rPh>
    <phoneticPr fontId="4"/>
  </si>
  <si>
    <t>補正予算</t>
    <rPh sb="0" eb="2">
      <t>ホセイ</t>
    </rPh>
    <rPh sb="2" eb="4">
      <t>ヨサン</t>
    </rPh>
    <phoneticPr fontId="4"/>
  </si>
  <si>
    <t>補正予算管理</t>
    <rPh sb="0" eb="2">
      <t>ホセイ</t>
    </rPh>
    <rPh sb="2" eb="4">
      <t>ヨサン</t>
    </rPh>
    <rPh sb="4" eb="6">
      <t>カンリ</t>
    </rPh>
    <phoneticPr fontId="4"/>
  </si>
  <si>
    <t>専決補正の差し込み</t>
    <rPh sb="0" eb="2">
      <t>センケツ</t>
    </rPh>
    <rPh sb="2" eb="4">
      <t>ホセイ</t>
    </rPh>
    <rPh sb="5" eb="6">
      <t>サ</t>
    </rPh>
    <rPh sb="7" eb="8">
      <t>コ</t>
    </rPh>
    <phoneticPr fontId="4"/>
  </si>
  <si>
    <t>専決補正が発生した場合などに、先に入力中の補正号数の内容を削除することなくそのまま利用できること。</t>
    <rPh sb="0" eb="2">
      <t>センケツ</t>
    </rPh>
    <rPh sb="2" eb="4">
      <t>ホセイ</t>
    </rPh>
    <rPh sb="5" eb="7">
      <t>ハッセイ</t>
    </rPh>
    <rPh sb="9" eb="11">
      <t>バアイ</t>
    </rPh>
    <rPh sb="15" eb="16">
      <t>サキ</t>
    </rPh>
    <rPh sb="17" eb="19">
      <t>ニュウリョク</t>
    </rPh>
    <rPh sb="19" eb="20">
      <t>チュウ</t>
    </rPh>
    <rPh sb="21" eb="23">
      <t>ホセイ</t>
    </rPh>
    <rPh sb="23" eb="25">
      <t>ゴウスウ</t>
    </rPh>
    <rPh sb="26" eb="28">
      <t>ナイヨウ</t>
    </rPh>
    <rPh sb="29" eb="31">
      <t>サクジョ</t>
    </rPh>
    <rPh sb="41" eb="43">
      <t>リヨウ</t>
    </rPh>
    <phoneticPr fontId="4"/>
  </si>
  <si>
    <t>補正予算入力等</t>
    <rPh sb="0" eb="2">
      <t>ホセイ</t>
    </rPh>
    <rPh sb="2" eb="4">
      <t>ヨサン</t>
    </rPh>
    <rPh sb="4" eb="6">
      <t>ニュウリョク</t>
    </rPh>
    <rPh sb="6" eb="7">
      <t>トウ</t>
    </rPh>
    <phoneticPr fontId="4"/>
  </si>
  <si>
    <t>補正予算編成では、当初予算編成と同様に要求・査定・予算書作成までの対応ができること。</t>
    <rPh sb="0" eb="2">
      <t>ホセイ</t>
    </rPh>
    <rPh sb="2" eb="4">
      <t>ヨサン</t>
    </rPh>
    <rPh sb="4" eb="6">
      <t>ヘンセイ</t>
    </rPh>
    <rPh sb="9" eb="11">
      <t>トウショ</t>
    </rPh>
    <rPh sb="11" eb="13">
      <t>ヨサン</t>
    </rPh>
    <rPh sb="13" eb="15">
      <t>ヘンセイ</t>
    </rPh>
    <rPh sb="16" eb="18">
      <t>ドウヨウ</t>
    </rPh>
    <rPh sb="19" eb="21">
      <t>ヨウキュウ</t>
    </rPh>
    <rPh sb="22" eb="24">
      <t>サテイ</t>
    </rPh>
    <rPh sb="25" eb="28">
      <t>ヨサンショ</t>
    </rPh>
    <rPh sb="28" eb="30">
      <t>サクセイ</t>
    </rPh>
    <rPh sb="33" eb="35">
      <t>タイオウ</t>
    </rPh>
    <phoneticPr fontId="4"/>
  </si>
  <si>
    <t>確認帳票</t>
    <rPh sb="0" eb="2">
      <t>カクニン</t>
    </rPh>
    <rPh sb="2" eb="4">
      <t>チョウヒョウ</t>
    </rPh>
    <phoneticPr fontId="4"/>
  </si>
  <si>
    <t>補正予算編成時にも当初予算編成と同様の帳票を利用できること。
補正予算編成時には、補正前予算額、補正後予算額にて比較できること。</t>
    <rPh sb="0" eb="2">
      <t>ホセイ</t>
    </rPh>
    <rPh sb="2" eb="4">
      <t>ヨサン</t>
    </rPh>
    <rPh sb="4" eb="6">
      <t>ヘンセイ</t>
    </rPh>
    <rPh sb="6" eb="7">
      <t>ジ</t>
    </rPh>
    <rPh sb="9" eb="11">
      <t>トウショ</t>
    </rPh>
    <rPh sb="11" eb="13">
      <t>ヨサン</t>
    </rPh>
    <rPh sb="13" eb="15">
      <t>ヘンセイ</t>
    </rPh>
    <rPh sb="16" eb="18">
      <t>ドウヨウ</t>
    </rPh>
    <rPh sb="19" eb="21">
      <t>チョウヒョウ</t>
    </rPh>
    <rPh sb="22" eb="24">
      <t>リヨウ</t>
    </rPh>
    <rPh sb="31" eb="33">
      <t>ホセイ</t>
    </rPh>
    <rPh sb="33" eb="35">
      <t>ヨサン</t>
    </rPh>
    <rPh sb="35" eb="37">
      <t>ヘンセイ</t>
    </rPh>
    <rPh sb="37" eb="38">
      <t>ジ</t>
    </rPh>
    <rPh sb="41" eb="43">
      <t>ホセイ</t>
    </rPh>
    <rPh sb="43" eb="44">
      <t>マエ</t>
    </rPh>
    <rPh sb="44" eb="47">
      <t>ヨサンガク</t>
    </rPh>
    <rPh sb="48" eb="51">
      <t>ホセイゴ</t>
    </rPh>
    <rPh sb="51" eb="54">
      <t>ヨサンガク</t>
    </rPh>
    <rPh sb="56" eb="58">
      <t>ヒカク</t>
    </rPh>
    <phoneticPr fontId="4"/>
  </si>
  <si>
    <t>予算管理</t>
    <rPh sb="0" eb="2">
      <t>ヨサン</t>
    </rPh>
    <rPh sb="2" eb="4">
      <t>カンリ</t>
    </rPh>
    <phoneticPr fontId="4"/>
  </si>
  <si>
    <t>配当</t>
    <rPh sb="0" eb="2">
      <t>ハイトウ</t>
    </rPh>
    <phoneticPr fontId="4"/>
  </si>
  <si>
    <t>議決した予算額情報を元に、配当ができること。
配当は一括配当ができること。</t>
    <phoneticPr fontId="4"/>
  </si>
  <si>
    <t>予算繰越</t>
    <rPh sb="0" eb="2">
      <t>ヨサン</t>
    </rPh>
    <rPh sb="2" eb="4">
      <t>クリコシ</t>
    </rPh>
    <phoneticPr fontId="4"/>
  </si>
  <si>
    <t>旧会計年度から翌年度に繰り越す予算（逓次繰越、繰越明許、事故繰越）について、予算繰越ができること。歳入予算、歳出予算の双方に対応していること。</t>
    <rPh sb="38" eb="40">
      <t>ヨサン</t>
    </rPh>
    <rPh sb="40" eb="42">
      <t>クリコシ</t>
    </rPh>
    <rPh sb="49" eb="51">
      <t>サイニュウ</t>
    </rPh>
    <rPh sb="51" eb="53">
      <t>ヨサン</t>
    </rPh>
    <rPh sb="54" eb="56">
      <t>サイシュツ</t>
    </rPh>
    <rPh sb="56" eb="58">
      <t>ヨサン</t>
    </rPh>
    <rPh sb="59" eb="61">
      <t>ソウホウ</t>
    </rPh>
    <rPh sb="62" eb="64">
      <t>タイオウ</t>
    </rPh>
    <phoneticPr fontId="4"/>
  </si>
  <si>
    <t>翌年度繰越額の追加や引き上げができること。</t>
    <phoneticPr fontId="4"/>
  </si>
  <si>
    <t>予算流用</t>
    <rPh sb="0" eb="2">
      <t>ヨサン</t>
    </rPh>
    <rPh sb="2" eb="4">
      <t>リュウヨウ</t>
    </rPh>
    <phoneticPr fontId="4"/>
  </si>
  <si>
    <t>各課にて、予算流用の申請書を作成できること。</t>
    <rPh sb="0" eb="2">
      <t>カクカ</t>
    </rPh>
    <rPh sb="5" eb="7">
      <t>ヨサン</t>
    </rPh>
    <rPh sb="7" eb="9">
      <t>リュウヨウ</t>
    </rPh>
    <rPh sb="10" eb="12">
      <t>シンセイ</t>
    </rPh>
    <rPh sb="12" eb="13">
      <t>ショ</t>
    </rPh>
    <rPh sb="14" eb="16">
      <t>サクセイ</t>
    </rPh>
    <phoneticPr fontId="4"/>
  </si>
  <si>
    <t>財政部門にて、各課にて作成された予算流用申請の承認をすることで、予算流用を確定できること。</t>
    <rPh sb="0" eb="2">
      <t>ザイセイ</t>
    </rPh>
    <rPh sb="2" eb="4">
      <t>ブモン</t>
    </rPh>
    <rPh sb="7" eb="9">
      <t>カクカ</t>
    </rPh>
    <rPh sb="16" eb="18">
      <t>ヨサン</t>
    </rPh>
    <rPh sb="18" eb="20">
      <t>リュウヨウ</t>
    </rPh>
    <rPh sb="20" eb="22">
      <t>シンセイ</t>
    </rPh>
    <rPh sb="23" eb="25">
      <t>ショウニン</t>
    </rPh>
    <rPh sb="32" eb="34">
      <t>ヨサン</t>
    </rPh>
    <rPh sb="34" eb="36">
      <t>リュウヨウ</t>
    </rPh>
    <rPh sb="37" eb="39">
      <t>カクテイ</t>
    </rPh>
    <phoneticPr fontId="4"/>
  </si>
  <si>
    <t>予備費充用</t>
    <rPh sb="0" eb="3">
      <t>ヨビヒ</t>
    </rPh>
    <rPh sb="3" eb="5">
      <t>ジュウヨウ</t>
    </rPh>
    <phoneticPr fontId="4"/>
  </si>
  <si>
    <t>配当替</t>
    <rPh sb="0" eb="3">
      <t>ハイトウガ</t>
    </rPh>
    <phoneticPr fontId="4"/>
  </si>
  <si>
    <t>各課にて、配当替の申請書を作成できること。</t>
    <rPh sb="0" eb="2">
      <t>カクカ</t>
    </rPh>
    <rPh sb="5" eb="7">
      <t>ハイトウ</t>
    </rPh>
    <rPh sb="7" eb="8">
      <t>タイ</t>
    </rPh>
    <rPh sb="9" eb="11">
      <t>シンセイ</t>
    </rPh>
    <rPh sb="11" eb="12">
      <t>ショ</t>
    </rPh>
    <rPh sb="13" eb="15">
      <t>サクセイ</t>
    </rPh>
    <phoneticPr fontId="4"/>
  </si>
  <si>
    <t>財政部門にて、各課にて作成された配当替申請の承認をすることで、配当替充用を確定できること。</t>
    <rPh sb="0" eb="2">
      <t>ザイセイ</t>
    </rPh>
    <rPh sb="2" eb="4">
      <t>ブモン</t>
    </rPh>
    <rPh sb="7" eb="9">
      <t>カクカ</t>
    </rPh>
    <rPh sb="16" eb="18">
      <t>ハイトウ</t>
    </rPh>
    <rPh sb="18" eb="19">
      <t>タイ</t>
    </rPh>
    <phoneticPr fontId="4"/>
  </si>
  <si>
    <t>執行状況確認</t>
    <rPh sb="0" eb="2">
      <t>シッコウ</t>
    </rPh>
    <rPh sb="2" eb="4">
      <t>ジョウキョウ</t>
    </rPh>
    <rPh sb="4" eb="6">
      <t>カクニン</t>
    </rPh>
    <phoneticPr fontId="4"/>
  </si>
  <si>
    <t>歳出予算について、予算管理階層で予算の異動履歴を確認できること。</t>
    <rPh sb="0" eb="2">
      <t>サイシュツ</t>
    </rPh>
    <rPh sb="2" eb="4">
      <t>ヨサン</t>
    </rPh>
    <rPh sb="9" eb="11">
      <t>ヨサン</t>
    </rPh>
    <rPh sb="11" eb="13">
      <t>カンリ</t>
    </rPh>
    <rPh sb="13" eb="15">
      <t>カイソウ</t>
    </rPh>
    <rPh sb="16" eb="18">
      <t>ヨサン</t>
    </rPh>
    <rPh sb="19" eb="21">
      <t>イドウ</t>
    </rPh>
    <rPh sb="21" eb="23">
      <t>リレキ</t>
    </rPh>
    <phoneticPr fontId="4"/>
  </si>
  <si>
    <t>伝票起票共通</t>
    <rPh sb="0" eb="2">
      <t>デンピョウ</t>
    </rPh>
    <rPh sb="2" eb="4">
      <t>キヒョウ</t>
    </rPh>
    <rPh sb="4" eb="6">
      <t>キョウツウ</t>
    </rPh>
    <phoneticPr fontId="4"/>
  </si>
  <si>
    <t>必須入力項目</t>
    <rPh sb="0" eb="2">
      <t>ヒッス</t>
    </rPh>
    <rPh sb="2" eb="4">
      <t>ニュウリョク</t>
    </rPh>
    <rPh sb="4" eb="5">
      <t>コウ</t>
    </rPh>
    <rPh sb="5" eb="6">
      <t>モク</t>
    </rPh>
    <phoneticPr fontId="4"/>
  </si>
  <si>
    <t>伝票起票時の必須入力項目をわかりやすく表示できること。</t>
    <rPh sb="0" eb="2">
      <t>デンピョウ</t>
    </rPh>
    <rPh sb="2" eb="4">
      <t>キヒョウ</t>
    </rPh>
    <rPh sb="4" eb="5">
      <t>ジ</t>
    </rPh>
    <rPh sb="6" eb="8">
      <t>ヒッス</t>
    </rPh>
    <rPh sb="8" eb="10">
      <t>ニュウリョク</t>
    </rPh>
    <rPh sb="10" eb="11">
      <t>コウ</t>
    </rPh>
    <rPh sb="11" eb="12">
      <t>モク</t>
    </rPh>
    <rPh sb="19" eb="21">
      <t>ヒョウジ</t>
    </rPh>
    <phoneticPr fontId="4"/>
  </si>
  <si>
    <t>必須入力項目が入力されていない状態で伝票起票ができないように制御できること。</t>
    <rPh sb="0" eb="2">
      <t>ヒッス</t>
    </rPh>
    <rPh sb="2" eb="4">
      <t>ニュウリョク</t>
    </rPh>
    <rPh sb="4" eb="5">
      <t>コウ</t>
    </rPh>
    <rPh sb="5" eb="6">
      <t>モク</t>
    </rPh>
    <rPh sb="7" eb="9">
      <t>ニュウリョク</t>
    </rPh>
    <rPh sb="15" eb="17">
      <t>ジョウタイ</t>
    </rPh>
    <rPh sb="18" eb="20">
      <t>デンピョウ</t>
    </rPh>
    <rPh sb="20" eb="22">
      <t>キヒョウ</t>
    </rPh>
    <rPh sb="30" eb="32">
      <t>セイギョ</t>
    </rPh>
    <phoneticPr fontId="4"/>
  </si>
  <si>
    <t>日付入力</t>
    <rPh sb="0" eb="2">
      <t>ヒヅケ</t>
    </rPh>
    <rPh sb="2" eb="4">
      <t>ニュウリョク</t>
    </rPh>
    <phoneticPr fontId="4"/>
  </si>
  <si>
    <t>日付はプルダウン等からの直接入力の他、カレンダーから選択して入力できること。伝票起票日については、本日日付が自動的に設定されること。</t>
    <rPh sb="0" eb="2">
      <t>ヒヅケ</t>
    </rPh>
    <rPh sb="8" eb="9">
      <t>ナド</t>
    </rPh>
    <rPh sb="12" eb="14">
      <t>チョクセツ</t>
    </rPh>
    <rPh sb="14" eb="16">
      <t>ニュウリョク</t>
    </rPh>
    <rPh sb="17" eb="18">
      <t>ホカ</t>
    </rPh>
    <rPh sb="26" eb="28">
      <t>センタク</t>
    </rPh>
    <rPh sb="30" eb="32">
      <t>ニュウリョク</t>
    </rPh>
    <rPh sb="38" eb="40">
      <t>デンピョウ</t>
    </rPh>
    <rPh sb="40" eb="42">
      <t>キヒョウ</t>
    </rPh>
    <rPh sb="42" eb="43">
      <t>ビ</t>
    </rPh>
    <rPh sb="49" eb="51">
      <t>ホンジツ</t>
    </rPh>
    <rPh sb="51" eb="53">
      <t>ヒヅケ</t>
    </rPh>
    <rPh sb="54" eb="57">
      <t>ジドウテキ</t>
    </rPh>
    <rPh sb="58" eb="60">
      <t>セッテイ</t>
    </rPh>
    <phoneticPr fontId="4"/>
  </si>
  <si>
    <t>件名</t>
    <rPh sb="0" eb="2">
      <t>ケンメイ</t>
    </rPh>
    <phoneticPr fontId="4"/>
  </si>
  <si>
    <t>摘要欄</t>
    <rPh sb="0" eb="3">
      <t>テキヨウラン</t>
    </rPh>
    <phoneticPr fontId="4"/>
  </si>
  <si>
    <t>予算状況確認</t>
    <rPh sb="0" eb="2">
      <t>ヨサン</t>
    </rPh>
    <rPh sb="2" eb="4">
      <t>ジョウキョウ</t>
    </rPh>
    <rPh sb="4" eb="6">
      <t>カクニン</t>
    </rPh>
    <phoneticPr fontId="4"/>
  </si>
  <si>
    <t>科目選択時に選択科目の現在の予算状況等を確認できること。</t>
    <rPh sb="0" eb="2">
      <t>カモク</t>
    </rPh>
    <rPh sb="2" eb="4">
      <t>センタク</t>
    </rPh>
    <rPh sb="4" eb="5">
      <t>ジ</t>
    </rPh>
    <rPh sb="6" eb="8">
      <t>センタク</t>
    </rPh>
    <rPh sb="8" eb="10">
      <t>カモク</t>
    </rPh>
    <rPh sb="11" eb="13">
      <t>ゲンザイ</t>
    </rPh>
    <rPh sb="14" eb="16">
      <t>ヨサン</t>
    </rPh>
    <rPh sb="16" eb="18">
      <t>ジョウキョウ</t>
    </rPh>
    <rPh sb="18" eb="19">
      <t>ナド</t>
    </rPh>
    <rPh sb="20" eb="22">
      <t>カクニン</t>
    </rPh>
    <phoneticPr fontId="4"/>
  </si>
  <si>
    <t>伝票起票時に予算残額不足となる際にはエラーとする等、伝票が作成できないように制御すること。</t>
    <rPh sb="0" eb="2">
      <t>デンピョウ</t>
    </rPh>
    <rPh sb="2" eb="4">
      <t>キヒョウ</t>
    </rPh>
    <rPh sb="4" eb="5">
      <t>ジ</t>
    </rPh>
    <rPh sb="6" eb="8">
      <t>ヨサン</t>
    </rPh>
    <rPh sb="8" eb="10">
      <t>ザンガク</t>
    </rPh>
    <rPh sb="10" eb="12">
      <t>フソク</t>
    </rPh>
    <rPh sb="15" eb="16">
      <t>サイ</t>
    </rPh>
    <rPh sb="24" eb="25">
      <t>ナド</t>
    </rPh>
    <rPh sb="26" eb="28">
      <t>デンピョウ</t>
    </rPh>
    <rPh sb="38" eb="40">
      <t>セイギョ</t>
    </rPh>
    <phoneticPr fontId="4"/>
  </si>
  <si>
    <t>相手方入力</t>
    <rPh sb="0" eb="2">
      <t>アイテ</t>
    </rPh>
    <rPh sb="2" eb="3">
      <t>カタ</t>
    </rPh>
    <rPh sb="3" eb="5">
      <t>ニュウリョク</t>
    </rPh>
    <phoneticPr fontId="4"/>
  </si>
  <si>
    <t>システムに登録していない相手方情報の入力にも対応できること。</t>
    <rPh sb="5" eb="7">
      <t>トウロク</t>
    </rPh>
    <rPh sb="12" eb="14">
      <t>アイテ</t>
    </rPh>
    <rPh sb="14" eb="15">
      <t>カタ</t>
    </rPh>
    <rPh sb="15" eb="17">
      <t>ジョウホウ</t>
    </rPh>
    <phoneticPr fontId="4"/>
  </si>
  <si>
    <t>決裁欄制御</t>
    <rPh sb="0" eb="2">
      <t>ケッサイ</t>
    </rPh>
    <rPh sb="2" eb="3">
      <t>ラン</t>
    </rPh>
    <rPh sb="3" eb="5">
      <t>セイギョ</t>
    </rPh>
    <phoneticPr fontId="4"/>
  </si>
  <si>
    <t>伝票複写</t>
    <rPh sb="0" eb="2">
      <t>デンピョウ</t>
    </rPh>
    <rPh sb="2" eb="4">
      <t>フクシャ</t>
    </rPh>
    <phoneticPr fontId="4"/>
  </si>
  <si>
    <t>既に起票済みの伝票を検索し、複写利用できること。</t>
    <rPh sb="0" eb="1">
      <t>スデ</t>
    </rPh>
    <rPh sb="2" eb="4">
      <t>キヒョウ</t>
    </rPh>
    <rPh sb="4" eb="5">
      <t>ズ</t>
    </rPh>
    <rPh sb="7" eb="9">
      <t>デンピョウ</t>
    </rPh>
    <rPh sb="10" eb="12">
      <t>ケンサク</t>
    </rPh>
    <rPh sb="14" eb="16">
      <t>フクシャ</t>
    </rPh>
    <rPh sb="16" eb="18">
      <t>リヨウ</t>
    </rPh>
    <phoneticPr fontId="4"/>
  </si>
  <si>
    <t>取消済みの伝票も複写利用できること。</t>
    <rPh sb="0" eb="2">
      <t>トリケシ</t>
    </rPh>
    <rPh sb="2" eb="3">
      <t>ズ</t>
    </rPh>
    <rPh sb="5" eb="7">
      <t>デンピョウ</t>
    </rPh>
    <rPh sb="8" eb="10">
      <t>フクシャ</t>
    </rPh>
    <rPh sb="10" eb="12">
      <t>リヨウ</t>
    </rPh>
    <phoneticPr fontId="4"/>
  </si>
  <si>
    <t>誤入力防止のため、過年度伝票複写時には科目情報は複写されないこと。</t>
    <rPh sb="0" eb="3">
      <t>ゴニュウリョク</t>
    </rPh>
    <rPh sb="3" eb="5">
      <t>ボウシ</t>
    </rPh>
    <rPh sb="9" eb="12">
      <t>カネンド</t>
    </rPh>
    <rPh sb="12" eb="14">
      <t>デンピョウ</t>
    </rPh>
    <rPh sb="14" eb="16">
      <t>フクシャ</t>
    </rPh>
    <rPh sb="16" eb="17">
      <t>ジ</t>
    </rPh>
    <rPh sb="19" eb="21">
      <t>カモク</t>
    </rPh>
    <rPh sb="21" eb="23">
      <t>ジョウホウ</t>
    </rPh>
    <rPh sb="24" eb="26">
      <t>フクシャ</t>
    </rPh>
    <phoneticPr fontId="4"/>
  </si>
  <si>
    <t>歳入管理</t>
    <rPh sb="0" eb="2">
      <t>サイニュウ</t>
    </rPh>
    <rPh sb="2" eb="4">
      <t>カンリ</t>
    </rPh>
    <phoneticPr fontId="4"/>
  </si>
  <si>
    <t>調定起票</t>
    <rPh sb="0" eb="2">
      <t>チョウテイ</t>
    </rPh>
    <rPh sb="2" eb="4">
      <t>キヒョウ</t>
    </rPh>
    <phoneticPr fontId="4"/>
  </si>
  <si>
    <t>調定伝票の作成ができること。</t>
    <rPh sb="0" eb="2">
      <t>チョウテイ</t>
    </rPh>
    <rPh sb="2" eb="4">
      <t>デンピョウ</t>
    </rPh>
    <rPh sb="5" eb="7">
      <t>サクセイ</t>
    </rPh>
    <phoneticPr fontId="4"/>
  </si>
  <si>
    <t>調定と併せて納付書が作成できること。</t>
    <rPh sb="0" eb="2">
      <t>チョウテイ</t>
    </rPh>
    <rPh sb="3" eb="4">
      <t>アワ</t>
    </rPh>
    <rPh sb="6" eb="9">
      <t>ノウフショ</t>
    </rPh>
    <rPh sb="10" eb="12">
      <t>サクセイ</t>
    </rPh>
    <phoneticPr fontId="4"/>
  </si>
  <si>
    <t>複数相手方を集合した調定伝票が作成できること。</t>
    <phoneticPr fontId="4"/>
  </si>
  <si>
    <t>１つの調定で納付が複数回にわたる場合、納期限ごとの納付書を同時に作成できること。</t>
    <rPh sb="3" eb="5">
      <t>チョウテイ</t>
    </rPh>
    <rPh sb="6" eb="8">
      <t>ノウフ</t>
    </rPh>
    <rPh sb="9" eb="12">
      <t>フクスウカイ</t>
    </rPh>
    <rPh sb="16" eb="18">
      <t>バアイ</t>
    </rPh>
    <rPh sb="19" eb="22">
      <t>ノウキゲン</t>
    </rPh>
    <rPh sb="25" eb="28">
      <t>ノウフショ</t>
    </rPh>
    <rPh sb="29" eb="31">
      <t>ドウジ</t>
    </rPh>
    <rPh sb="32" eb="34">
      <t>サクセイ</t>
    </rPh>
    <phoneticPr fontId="4"/>
  </si>
  <si>
    <t>納付書を必要としない調定（事後調定など）が作成できること。</t>
    <rPh sb="0" eb="3">
      <t>ノウフショ</t>
    </rPh>
    <rPh sb="4" eb="6">
      <t>ヒツヨウ</t>
    </rPh>
    <rPh sb="10" eb="12">
      <t>チョウテイ</t>
    </rPh>
    <rPh sb="13" eb="15">
      <t>ジゴ</t>
    </rPh>
    <rPh sb="15" eb="17">
      <t>チョウテイ</t>
    </rPh>
    <rPh sb="21" eb="23">
      <t>サクセイ</t>
    </rPh>
    <phoneticPr fontId="4"/>
  </si>
  <si>
    <t>納付書作成</t>
    <rPh sb="0" eb="3">
      <t>ノウフショ</t>
    </rPh>
    <rPh sb="3" eb="5">
      <t>サクセイ</t>
    </rPh>
    <phoneticPr fontId="4"/>
  </si>
  <si>
    <t>調定伝票、戻入伝票に連動しない納付書が作成できること。</t>
    <rPh sb="2" eb="4">
      <t>デンピョウ</t>
    </rPh>
    <rPh sb="7" eb="9">
      <t>デンピョウ</t>
    </rPh>
    <rPh sb="19" eb="21">
      <t>サクセイ</t>
    </rPh>
    <phoneticPr fontId="4"/>
  </si>
  <si>
    <t>還付（戻出）命令起票</t>
    <rPh sb="0" eb="2">
      <t>カンプ</t>
    </rPh>
    <rPh sb="3" eb="5">
      <t>レイシュツ</t>
    </rPh>
    <rPh sb="6" eb="8">
      <t>メイレイ</t>
    </rPh>
    <rPh sb="8" eb="10">
      <t>キヒョウ</t>
    </rPh>
    <phoneticPr fontId="4"/>
  </si>
  <si>
    <t>歳入還付（戻出）命令書が作成できること。</t>
    <rPh sb="0" eb="2">
      <t>サイニュウ</t>
    </rPh>
    <rPh sb="2" eb="4">
      <t>カンプ</t>
    </rPh>
    <rPh sb="5" eb="7">
      <t>レイシュツ</t>
    </rPh>
    <rPh sb="8" eb="11">
      <t>メイレイショ</t>
    </rPh>
    <phoneticPr fontId="4"/>
  </si>
  <si>
    <t>歳入還付（戻出）命令では通常の支払の他、資金前渡形式での支払に対応できること。</t>
    <rPh sb="0" eb="2">
      <t>サイニュウ</t>
    </rPh>
    <rPh sb="2" eb="4">
      <t>カンプ</t>
    </rPh>
    <rPh sb="5" eb="7">
      <t>レイシュツ</t>
    </rPh>
    <rPh sb="8" eb="10">
      <t>メイレイ</t>
    </rPh>
    <rPh sb="12" eb="14">
      <t>ツウジョウ</t>
    </rPh>
    <rPh sb="15" eb="17">
      <t>シハライ</t>
    </rPh>
    <rPh sb="18" eb="19">
      <t>ホカ</t>
    </rPh>
    <rPh sb="20" eb="22">
      <t>シキン</t>
    </rPh>
    <rPh sb="22" eb="24">
      <t>ゼント</t>
    </rPh>
    <rPh sb="24" eb="26">
      <t>ケイシキ</t>
    </rPh>
    <rPh sb="28" eb="30">
      <t>シハライ</t>
    </rPh>
    <rPh sb="31" eb="33">
      <t>タイオウ</t>
    </rPh>
    <phoneticPr fontId="4"/>
  </si>
  <si>
    <t>振替命令</t>
    <rPh sb="0" eb="2">
      <t>フリカエ</t>
    </rPh>
    <rPh sb="2" eb="4">
      <t>メイレイ</t>
    </rPh>
    <phoneticPr fontId="4"/>
  </si>
  <si>
    <t>執行額の科目更正に係る振替命令書が作成できること。</t>
    <rPh sb="0" eb="2">
      <t>シッコウ</t>
    </rPh>
    <rPh sb="2" eb="3">
      <t>ガク</t>
    </rPh>
    <rPh sb="4" eb="6">
      <t>カモク</t>
    </rPh>
    <rPh sb="6" eb="8">
      <t>コウセイ</t>
    </rPh>
    <rPh sb="9" eb="10">
      <t>カカ</t>
    </rPh>
    <rPh sb="11" eb="13">
      <t>フリカエ</t>
    </rPh>
    <rPh sb="13" eb="16">
      <t>メイレイショ</t>
    </rPh>
    <phoneticPr fontId="4"/>
  </si>
  <si>
    <t>年度間振替にも対応できること。</t>
    <rPh sb="0" eb="2">
      <t>ネンド</t>
    </rPh>
    <rPh sb="2" eb="3">
      <t>カン</t>
    </rPh>
    <rPh sb="3" eb="5">
      <t>フリカエ</t>
    </rPh>
    <rPh sb="7" eb="9">
      <t>タイオウ</t>
    </rPh>
    <phoneticPr fontId="4"/>
  </si>
  <si>
    <t>各課にて歳入科目毎の予算差引簿を出力できること。</t>
    <rPh sb="0" eb="2">
      <t>カクカ</t>
    </rPh>
    <rPh sb="4" eb="6">
      <t>サイニュウ</t>
    </rPh>
    <rPh sb="6" eb="8">
      <t>カモク</t>
    </rPh>
    <rPh sb="8" eb="9">
      <t>ゴト</t>
    </rPh>
    <rPh sb="10" eb="12">
      <t>ヨサン</t>
    </rPh>
    <rPh sb="12" eb="14">
      <t>サシヒキ</t>
    </rPh>
    <rPh sb="14" eb="15">
      <t>ボ</t>
    </rPh>
    <rPh sb="16" eb="18">
      <t>シュツリョク</t>
    </rPh>
    <phoneticPr fontId="4"/>
  </si>
  <si>
    <t>各課にて科目別に現在の歳入予算執行状況が確認できる帳票を出力できること。</t>
    <rPh sb="0" eb="2">
      <t>カクカ</t>
    </rPh>
    <rPh sb="4" eb="7">
      <t>カモクベツ</t>
    </rPh>
    <rPh sb="8" eb="10">
      <t>ゲンザイ</t>
    </rPh>
    <rPh sb="11" eb="13">
      <t>サイニュウ</t>
    </rPh>
    <rPh sb="13" eb="15">
      <t>ヨサン</t>
    </rPh>
    <rPh sb="15" eb="17">
      <t>シッコウ</t>
    </rPh>
    <rPh sb="17" eb="19">
      <t>ジョウキョウ</t>
    </rPh>
    <rPh sb="20" eb="22">
      <t>カクニン</t>
    </rPh>
    <rPh sb="25" eb="27">
      <t>チョウヒョウ</t>
    </rPh>
    <rPh sb="28" eb="30">
      <t>シュツリョク</t>
    </rPh>
    <phoneticPr fontId="4"/>
  </si>
  <si>
    <t>所属別・科目別に、調定とそれに関連する調定、納付書、還付命令、還付精算、不納欠損、収入金更正の一覧表を各課で出力できること。
出力条件として、未納分、未調定・過納付分を指定することもできること。</t>
    <rPh sb="0" eb="2">
      <t>ショゾク</t>
    </rPh>
    <rPh sb="2" eb="3">
      <t>ベツ</t>
    </rPh>
    <rPh sb="4" eb="6">
      <t>カモク</t>
    </rPh>
    <rPh sb="6" eb="7">
      <t>ベツ</t>
    </rPh>
    <rPh sb="9" eb="11">
      <t>チョウテイ</t>
    </rPh>
    <rPh sb="15" eb="17">
      <t>カンレン</t>
    </rPh>
    <rPh sb="47" eb="49">
      <t>イチラン</t>
    </rPh>
    <rPh sb="49" eb="50">
      <t>ヒョウ</t>
    </rPh>
    <rPh sb="51" eb="53">
      <t>カクカ</t>
    </rPh>
    <rPh sb="54" eb="56">
      <t>シュツリョク</t>
    </rPh>
    <rPh sb="63" eb="65">
      <t>シュツリョク</t>
    </rPh>
    <rPh sb="65" eb="67">
      <t>ジョウケン</t>
    </rPh>
    <rPh sb="71" eb="73">
      <t>ミノウ</t>
    </rPh>
    <rPh sb="73" eb="74">
      <t>ブ</t>
    </rPh>
    <rPh sb="75" eb="76">
      <t>ミ</t>
    </rPh>
    <rPh sb="76" eb="78">
      <t>チョウテイ</t>
    </rPh>
    <rPh sb="79" eb="80">
      <t>カ</t>
    </rPh>
    <rPh sb="80" eb="82">
      <t>ノウフ</t>
    </rPh>
    <rPh sb="82" eb="83">
      <t>ブン</t>
    </rPh>
    <rPh sb="84" eb="86">
      <t>シテイ</t>
    </rPh>
    <phoneticPr fontId="4"/>
  </si>
  <si>
    <t>歳出管理</t>
    <rPh sb="0" eb="2">
      <t>サイシュツ</t>
    </rPh>
    <rPh sb="2" eb="4">
      <t>カンリ</t>
    </rPh>
    <phoneticPr fontId="4"/>
  </si>
  <si>
    <t>歳出操作</t>
    <rPh sb="0" eb="2">
      <t>サイシュツ</t>
    </rPh>
    <rPh sb="2" eb="4">
      <t>ソウサ</t>
    </rPh>
    <phoneticPr fontId="4"/>
  </si>
  <si>
    <t>支出負担行為</t>
    <rPh sb="0" eb="2">
      <t>シシュツ</t>
    </rPh>
    <rPh sb="2" eb="6">
      <t>フタンコウイ</t>
    </rPh>
    <phoneticPr fontId="4"/>
  </si>
  <si>
    <t>支出負担行為伝票が作成できること。</t>
    <rPh sb="0" eb="2">
      <t>シシュツ</t>
    </rPh>
    <rPh sb="2" eb="4">
      <t>フタン</t>
    </rPh>
    <rPh sb="4" eb="6">
      <t>コウイ</t>
    </rPh>
    <rPh sb="6" eb="8">
      <t>デンピョウ</t>
    </rPh>
    <rPh sb="9" eb="11">
      <t>サクセイ</t>
    </rPh>
    <phoneticPr fontId="4"/>
  </si>
  <si>
    <t>一科目に対し複数相手方を集合した支出負担行為伝票が作成できること。
複数相手方を集合して起票した場合は相手方明細表が併せて作成できること。</t>
    <rPh sb="8" eb="10">
      <t>アイテ</t>
    </rPh>
    <rPh sb="10" eb="11">
      <t>カタ</t>
    </rPh>
    <rPh sb="12" eb="14">
      <t>シュウゴウ</t>
    </rPh>
    <rPh sb="22" eb="24">
      <t>デンピョウ</t>
    </rPh>
    <rPh sb="25" eb="27">
      <t>サクセイ</t>
    </rPh>
    <rPh sb="34" eb="36">
      <t>フクスウ</t>
    </rPh>
    <rPh sb="36" eb="38">
      <t>アイテ</t>
    </rPh>
    <rPh sb="38" eb="39">
      <t>カタ</t>
    </rPh>
    <rPh sb="40" eb="42">
      <t>シュウゴウ</t>
    </rPh>
    <rPh sb="44" eb="46">
      <t>キヒョウ</t>
    </rPh>
    <rPh sb="48" eb="50">
      <t>バアイ</t>
    </rPh>
    <rPh sb="51" eb="53">
      <t>アイテ</t>
    </rPh>
    <rPh sb="53" eb="54">
      <t>カタ</t>
    </rPh>
    <rPh sb="54" eb="57">
      <t>メイサイヒョウ</t>
    </rPh>
    <rPh sb="58" eb="59">
      <t>アワ</t>
    </rPh>
    <rPh sb="61" eb="63">
      <t>サクセイ</t>
    </rPh>
    <phoneticPr fontId="4"/>
  </si>
  <si>
    <t>一括払いの他、複数回払いに対応できること。</t>
    <rPh sb="0" eb="2">
      <t>イッカツ</t>
    </rPh>
    <rPh sb="2" eb="3">
      <t>バラ</t>
    </rPh>
    <rPh sb="5" eb="6">
      <t>ホカ</t>
    </rPh>
    <rPh sb="7" eb="10">
      <t>フクスウカイ</t>
    </rPh>
    <rPh sb="10" eb="11">
      <t>バラ</t>
    </rPh>
    <rPh sb="13" eb="15">
      <t>タイオウ</t>
    </rPh>
    <phoneticPr fontId="4"/>
  </si>
  <si>
    <t>支出命令</t>
    <rPh sb="0" eb="4">
      <t>シシュツメイレイ</t>
    </rPh>
    <phoneticPr fontId="4"/>
  </si>
  <si>
    <t>起票済みの支出負担行為に基づき、支出命令書が作成できること。</t>
    <rPh sb="0" eb="2">
      <t>キヒョウ</t>
    </rPh>
    <rPh sb="2" eb="3">
      <t>ズ</t>
    </rPh>
    <rPh sb="5" eb="7">
      <t>シシュツ</t>
    </rPh>
    <rPh sb="7" eb="9">
      <t>フタン</t>
    </rPh>
    <rPh sb="9" eb="11">
      <t>コウイ</t>
    </rPh>
    <rPh sb="12" eb="13">
      <t>モト</t>
    </rPh>
    <rPh sb="16" eb="18">
      <t>シシュツ</t>
    </rPh>
    <rPh sb="18" eb="21">
      <t>メイレイショ</t>
    </rPh>
    <rPh sb="22" eb="24">
      <t>サクセイ</t>
    </rPh>
    <phoneticPr fontId="4"/>
  </si>
  <si>
    <t>支出負担行為と同時に支出命令書を作成する、支出負担行為兼支出命令に対応できること。
支出負担行為兼支出命令伝票は兼表様式で作成できること。</t>
    <rPh sb="0" eb="2">
      <t>シシュツ</t>
    </rPh>
    <rPh sb="2" eb="4">
      <t>フタン</t>
    </rPh>
    <rPh sb="4" eb="6">
      <t>コウイ</t>
    </rPh>
    <rPh sb="7" eb="9">
      <t>ドウジ</t>
    </rPh>
    <rPh sb="10" eb="12">
      <t>シシュツ</t>
    </rPh>
    <rPh sb="12" eb="15">
      <t>メイレイショ</t>
    </rPh>
    <rPh sb="16" eb="18">
      <t>サクセイ</t>
    </rPh>
    <rPh sb="21" eb="32">
      <t>シシュツフタンコウイケンシシュツメイレイ</t>
    </rPh>
    <rPh sb="33" eb="35">
      <t>タイオウ</t>
    </rPh>
    <rPh sb="42" eb="53">
      <t>シシュツフタンコウイケンシシュツメイレイ</t>
    </rPh>
    <rPh sb="53" eb="55">
      <t>デンピョウ</t>
    </rPh>
    <rPh sb="56" eb="57">
      <t>ケン</t>
    </rPh>
    <rPh sb="57" eb="58">
      <t>ピョウ</t>
    </rPh>
    <rPh sb="58" eb="60">
      <t>ヨウシキ</t>
    </rPh>
    <rPh sb="61" eb="63">
      <t>サクセイ</t>
    </rPh>
    <phoneticPr fontId="4"/>
  </si>
  <si>
    <t>源泉控除が発生する場合、源泉控除額が入力できること。</t>
    <rPh sb="0" eb="2">
      <t>ゲンセン</t>
    </rPh>
    <rPh sb="2" eb="4">
      <t>コウジョ</t>
    </rPh>
    <rPh sb="5" eb="7">
      <t>ハッセイ</t>
    </rPh>
    <rPh sb="9" eb="11">
      <t>バアイ</t>
    </rPh>
    <phoneticPr fontId="4"/>
  </si>
  <si>
    <t>源泉控除が発生する場合、支出命令書（支出負担行為兼支出命令書）の作成と同時に、控除額を歳計外科目（保管金等）に移すための納付書を作成できること。</t>
    <rPh sb="12" eb="14">
      <t>シシュツ</t>
    </rPh>
    <rPh sb="14" eb="16">
      <t>メイレイ</t>
    </rPh>
    <rPh sb="16" eb="17">
      <t>ショ</t>
    </rPh>
    <rPh sb="18" eb="20">
      <t>シシュツ</t>
    </rPh>
    <rPh sb="20" eb="22">
      <t>フタン</t>
    </rPh>
    <rPh sb="22" eb="24">
      <t>コウイ</t>
    </rPh>
    <rPh sb="24" eb="25">
      <t>ケン</t>
    </rPh>
    <rPh sb="25" eb="27">
      <t>シシュツ</t>
    </rPh>
    <rPh sb="27" eb="30">
      <t>メイレイショ</t>
    </rPh>
    <rPh sb="32" eb="34">
      <t>サクセイ</t>
    </rPh>
    <rPh sb="35" eb="37">
      <t>ドウジ</t>
    </rPh>
    <rPh sb="64" eb="66">
      <t>サクセイ</t>
    </rPh>
    <phoneticPr fontId="4"/>
  </si>
  <si>
    <t>資金前渡や概算払い、前金払いなどに対応できること。
資金前渡の場合は実際の相手方とは別に資金受領者の登録ができること。</t>
    <rPh sb="0" eb="4">
      <t>シキンゼント</t>
    </rPh>
    <rPh sb="5" eb="7">
      <t>ガイサン</t>
    </rPh>
    <rPh sb="7" eb="8">
      <t>バラ</t>
    </rPh>
    <rPh sb="10" eb="12">
      <t>マエキン</t>
    </rPh>
    <rPh sb="12" eb="13">
      <t>バラ</t>
    </rPh>
    <rPh sb="17" eb="19">
      <t>タイオウ</t>
    </rPh>
    <rPh sb="26" eb="30">
      <t>シキンゼント</t>
    </rPh>
    <rPh sb="31" eb="33">
      <t>バアイ</t>
    </rPh>
    <rPh sb="34" eb="36">
      <t>ジッサイ</t>
    </rPh>
    <rPh sb="37" eb="39">
      <t>アイテ</t>
    </rPh>
    <rPh sb="39" eb="40">
      <t>カタ</t>
    </rPh>
    <rPh sb="42" eb="43">
      <t>ベツ</t>
    </rPh>
    <rPh sb="44" eb="46">
      <t>シキン</t>
    </rPh>
    <rPh sb="46" eb="49">
      <t>ジュリョウシャ</t>
    </rPh>
    <rPh sb="50" eb="52">
      <t>トウロク</t>
    </rPh>
    <phoneticPr fontId="4"/>
  </si>
  <si>
    <t>人事給与システムと連携し、科目別の給与支払情報（職員及び嘱託の給与額及び支払日）を取込み、支出負担行為兼支出命令が行えること。
予算科目の予算差引を行うための支払伝票を一括で作成できること。</t>
    <rPh sb="0" eb="2">
      <t>ジンジ</t>
    </rPh>
    <rPh sb="2" eb="4">
      <t>キュウヨ</t>
    </rPh>
    <rPh sb="9" eb="11">
      <t>レンケイ</t>
    </rPh>
    <rPh sb="13" eb="15">
      <t>カモク</t>
    </rPh>
    <rPh sb="15" eb="16">
      <t>ベツ</t>
    </rPh>
    <rPh sb="17" eb="19">
      <t>キュウヨ</t>
    </rPh>
    <rPh sb="19" eb="21">
      <t>シハライ</t>
    </rPh>
    <rPh sb="21" eb="23">
      <t>ジョウホウ</t>
    </rPh>
    <rPh sb="24" eb="26">
      <t>ショクイン</t>
    </rPh>
    <rPh sb="26" eb="27">
      <t>オヨ</t>
    </rPh>
    <rPh sb="28" eb="30">
      <t>ショクタク</t>
    </rPh>
    <rPh sb="31" eb="34">
      <t>キュウヨガク</t>
    </rPh>
    <rPh sb="34" eb="35">
      <t>オヨ</t>
    </rPh>
    <rPh sb="36" eb="39">
      <t>シハライビ</t>
    </rPh>
    <rPh sb="41" eb="43">
      <t>トリコミ</t>
    </rPh>
    <rPh sb="45" eb="47">
      <t>シシュツ</t>
    </rPh>
    <rPh sb="47" eb="49">
      <t>フタン</t>
    </rPh>
    <rPh sb="49" eb="51">
      <t>コウイ</t>
    </rPh>
    <rPh sb="51" eb="52">
      <t>ケン</t>
    </rPh>
    <rPh sb="52" eb="54">
      <t>シシュツ</t>
    </rPh>
    <rPh sb="54" eb="56">
      <t>メイレイ</t>
    </rPh>
    <rPh sb="57" eb="58">
      <t>オコナ</t>
    </rPh>
    <rPh sb="64" eb="66">
      <t>ヨサン</t>
    </rPh>
    <rPh sb="66" eb="68">
      <t>カモク</t>
    </rPh>
    <rPh sb="69" eb="71">
      <t>ヨサン</t>
    </rPh>
    <rPh sb="71" eb="73">
      <t>サシヒキ</t>
    </rPh>
    <rPh sb="74" eb="75">
      <t>オコナ</t>
    </rPh>
    <rPh sb="79" eb="81">
      <t>シハライ</t>
    </rPh>
    <rPh sb="81" eb="83">
      <t>デンピョウ</t>
    </rPh>
    <rPh sb="84" eb="86">
      <t>イッカツ</t>
    </rPh>
    <rPh sb="87" eb="89">
      <t>サクセイ</t>
    </rPh>
    <phoneticPr fontId="7"/>
  </si>
  <si>
    <t>人事給与システムから科目別の給与支払情報を取り込む際、差引によって配当残額がマイナスとなる場合でも処理を可能とするように設定できること。
また、エラーとするようにも設定できること。</t>
    <rPh sb="0" eb="2">
      <t>ジンジ</t>
    </rPh>
    <rPh sb="2" eb="4">
      <t>キュウヨ</t>
    </rPh>
    <rPh sb="10" eb="12">
      <t>カモク</t>
    </rPh>
    <rPh sb="12" eb="13">
      <t>ベツ</t>
    </rPh>
    <rPh sb="14" eb="16">
      <t>キュウヨ</t>
    </rPh>
    <rPh sb="16" eb="18">
      <t>シハライ</t>
    </rPh>
    <rPh sb="18" eb="20">
      <t>ジョウホウ</t>
    </rPh>
    <rPh sb="21" eb="22">
      <t>ト</t>
    </rPh>
    <rPh sb="23" eb="24">
      <t>コ</t>
    </rPh>
    <rPh sb="25" eb="26">
      <t>サイ</t>
    </rPh>
    <rPh sb="27" eb="29">
      <t>サシヒキ</t>
    </rPh>
    <rPh sb="33" eb="35">
      <t>ハイトウ</t>
    </rPh>
    <rPh sb="35" eb="37">
      <t>ザンガク</t>
    </rPh>
    <rPh sb="45" eb="47">
      <t>バアイ</t>
    </rPh>
    <rPh sb="49" eb="51">
      <t>ショリ</t>
    </rPh>
    <rPh sb="52" eb="54">
      <t>カノウ</t>
    </rPh>
    <rPh sb="60" eb="62">
      <t>セッテイ</t>
    </rPh>
    <rPh sb="82" eb="84">
      <t>セッテイ</t>
    </rPh>
    <phoneticPr fontId="4"/>
  </si>
  <si>
    <t>精算処理</t>
    <phoneticPr fontId="4"/>
  </si>
  <si>
    <t>資金前渡、概算払いにより支出した経費について、精算処理ができること。
ゼロ精算・返納・追給の各方式に対応できること。</t>
    <rPh sb="0" eb="2">
      <t>シキン</t>
    </rPh>
    <rPh sb="2" eb="4">
      <t>ゼント</t>
    </rPh>
    <rPh sb="5" eb="7">
      <t>ガイサン</t>
    </rPh>
    <rPh sb="7" eb="8">
      <t>バラ</t>
    </rPh>
    <rPh sb="12" eb="14">
      <t>シシュツ</t>
    </rPh>
    <rPh sb="16" eb="18">
      <t>ケイヒ</t>
    </rPh>
    <rPh sb="23" eb="25">
      <t>セイサン</t>
    </rPh>
    <rPh sb="25" eb="27">
      <t>ショリ</t>
    </rPh>
    <rPh sb="37" eb="39">
      <t>セイサン</t>
    </rPh>
    <rPh sb="40" eb="42">
      <t>ヘンノウ</t>
    </rPh>
    <rPh sb="43" eb="45">
      <t>ツイキュウ</t>
    </rPh>
    <rPh sb="46" eb="49">
      <t>カクホウシキ</t>
    </rPh>
    <rPh sb="50" eb="52">
      <t>タイオウ</t>
    </rPh>
    <phoneticPr fontId="7"/>
  </si>
  <si>
    <t>歳出戻入</t>
    <phoneticPr fontId="4"/>
  </si>
  <si>
    <t>各課にて歳出科目毎の予算差引簿を出力できること。</t>
    <rPh sb="0" eb="2">
      <t>カクカ</t>
    </rPh>
    <rPh sb="4" eb="6">
      <t>サイシュツ</t>
    </rPh>
    <rPh sb="6" eb="8">
      <t>カモク</t>
    </rPh>
    <rPh sb="8" eb="9">
      <t>ゴト</t>
    </rPh>
    <rPh sb="10" eb="12">
      <t>ヨサン</t>
    </rPh>
    <rPh sb="12" eb="14">
      <t>サシヒキ</t>
    </rPh>
    <rPh sb="14" eb="15">
      <t>ボ</t>
    </rPh>
    <rPh sb="16" eb="18">
      <t>シュツリョク</t>
    </rPh>
    <phoneticPr fontId="4"/>
  </si>
  <si>
    <t>各課にて科目別に現在の歳出予算執行状況が確認できる帳票を出力できること。</t>
    <rPh sb="0" eb="2">
      <t>カクカ</t>
    </rPh>
    <rPh sb="4" eb="7">
      <t>カモクベツ</t>
    </rPh>
    <rPh sb="8" eb="10">
      <t>ゲンザイ</t>
    </rPh>
    <rPh sb="11" eb="13">
      <t>サイシュツ</t>
    </rPh>
    <rPh sb="13" eb="15">
      <t>ヨサン</t>
    </rPh>
    <rPh sb="15" eb="17">
      <t>シッコウ</t>
    </rPh>
    <rPh sb="17" eb="19">
      <t>ジョウキョウ</t>
    </rPh>
    <rPh sb="20" eb="22">
      <t>カクニン</t>
    </rPh>
    <rPh sb="25" eb="27">
      <t>チョウヒョウ</t>
    </rPh>
    <rPh sb="28" eb="30">
      <t>シュツリョク</t>
    </rPh>
    <phoneticPr fontId="4"/>
  </si>
  <si>
    <t>各課にて、支出命令の作成が完了していない支出負担行為を一覧形式で出力できること。</t>
    <rPh sb="0" eb="2">
      <t>カクカ</t>
    </rPh>
    <rPh sb="5" eb="7">
      <t>シシュツ</t>
    </rPh>
    <rPh sb="7" eb="9">
      <t>メイレイ</t>
    </rPh>
    <rPh sb="10" eb="12">
      <t>サクセイ</t>
    </rPh>
    <rPh sb="13" eb="15">
      <t>カンリョウ</t>
    </rPh>
    <rPh sb="20" eb="22">
      <t>シシュツ</t>
    </rPh>
    <rPh sb="22" eb="24">
      <t>フタン</t>
    </rPh>
    <rPh sb="24" eb="26">
      <t>コウイ</t>
    </rPh>
    <rPh sb="27" eb="29">
      <t>イチラン</t>
    </rPh>
    <rPh sb="29" eb="31">
      <t>ケイシキ</t>
    </rPh>
    <rPh sb="32" eb="34">
      <t>シュツリョク</t>
    </rPh>
    <phoneticPr fontId="4"/>
  </si>
  <si>
    <t>各課にて、精算が必要な支出伝票のうち未精算のものを一覧形式で出力できること。</t>
    <rPh sb="0" eb="2">
      <t>カクカ</t>
    </rPh>
    <rPh sb="5" eb="7">
      <t>セイサン</t>
    </rPh>
    <rPh sb="8" eb="10">
      <t>ヒツヨウ</t>
    </rPh>
    <rPh sb="11" eb="13">
      <t>シシュツ</t>
    </rPh>
    <rPh sb="13" eb="15">
      <t>デンピョウ</t>
    </rPh>
    <rPh sb="18" eb="21">
      <t>ミセイサン</t>
    </rPh>
    <rPh sb="25" eb="27">
      <t>イチラン</t>
    </rPh>
    <rPh sb="27" eb="29">
      <t>ケイシキ</t>
    </rPh>
    <rPh sb="30" eb="32">
      <t>シュツリョク</t>
    </rPh>
    <phoneticPr fontId="4"/>
  </si>
  <si>
    <t>歳入歳出外現金管理</t>
    <rPh sb="0" eb="2">
      <t>サイニュウ</t>
    </rPh>
    <rPh sb="2" eb="4">
      <t>サイシュツ</t>
    </rPh>
    <rPh sb="4" eb="5">
      <t>ガイ</t>
    </rPh>
    <rPh sb="5" eb="7">
      <t>ゲンキン</t>
    </rPh>
    <rPh sb="7" eb="9">
      <t>カンリ</t>
    </rPh>
    <phoneticPr fontId="4"/>
  </si>
  <si>
    <t>伝票起票</t>
    <rPh sb="0" eb="2">
      <t>デンピョウ</t>
    </rPh>
    <rPh sb="2" eb="4">
      <t>キヒョウ</t>
    </rPh>
    <phoneticPr fontId="4"/>
  </si>
  <si>
    <t>歳入歳出外現金について、一般会計における伝票操作と同等の処理（支出負担行為に係る処理以外）ができること。</t>
    <rPh sb="0" eb="2">
      <t>サイニュウ</t>
    </rPh>
    <rPh sb="2" eb="4">
      <t>サイシュツ</t>
    </rPh>
    <rPh sb="4" eb="5">
      <t>ガイ</t>
    </rPh>
    <rPh sb="5" eb="6">
      <t>ウツツ</t>
    </rPh>
    <rPh sb="10" eb="12">
      <t>イッパン</t>
    </rPh>
    <rPh sb="12" eb="14">
      <t>カイケイ</t>
    </rPh>
    <rPh sb="18" eb="20">
      <t>デンピョウ</t>
    </rPh>
    <rPh sb="20" eb="22">
      <t>ソウサ</t>
    </rPh>
    <rPh sb="23" eb="25">
      <t>ドウトウ</t>
    </rPh>
    <rPh sb="26" eb="28">
      <t>ショリ</t>
    </rPh>
    <rPh sb="29" eb="31">
      <t>シシュツ</t>
    </rPh>
    <rPh sb="31" eb="33">
      <t>フタン</t>
    </rPh>
    <rPh sb="33" eb="35">
      <t>コウイ</t>
    </rPh>
    <rPh sb="36" eb="37">
      <t>カカ</t>
    </rPh>
    <rPh sb="38" eb="40">
      <t>ショリ</t>
    </rPh>
    <rPh sb="40" eb="42">
      <t>イガイ</t>
    </rPh>
    <phoneticPr fontId="4"/>
  </si>
  <si>
    <t>基金管理</t>
    <rPh sb="0" eb="2">
      <t>キキン</t>
    </rPh>
    <rPh sb="2" eb="4">
      <t>カンリ</t>
    </rPh>
    <phoneticPr fontId="4"/>
  </si>
  <si>
    <t>基金に関する現金について、一般会計における伝票操作と同等の処理（支出負担行為に係る処理以外）ができること。</t>
    <rPh sb="0" eb="2">
      <t>キキン</t>
    </rPh>
    <rPh sb="3" eb="4">
      <t>カン</t>
    </rPh>
    <rPh sb="6" eb="8">
      <t>ゲンキン</t>
    </rPh>
    <rPh sb="11" eb="13">
      <t>イッパン</t>
    </rPh>
    <rPh sb="13" eb="15">
      <t>カイケイ</t>
    </rPh>
    <rPh sb="19" eb="21">
      <t>デンピョウ</t>
    </rPh>
    <rPh sb="21" eb="23">
      <t>ソウサ</t>
    </rPh>
    <rPh sb="24" eb="26">
      <t>ドウトウ</t>
    </rPh>
    <rPh sb="27" eb="29">
      <t>ショリ</t>
    </rPh>
    <rPh sb="30" eb="32">
      <t>シシュツ</t>
    </rPh>
    <rPh sb="32" eb="34">
      <t>フタン</t>
    </rPh>
    <rPh sb="34" eb="36">
      <t>コウイ</t>
    </rPh>
    <rPh sb="37" eb="38">
      <t>カカ</t>
    </rPh>
    <rPh sb="39" eb="41">
      <t>ショリ</t>
    </rPh>
    <rPh sb="41" eb="43">
      <t>イガイ</t>
    </rPh>
    <phoneticPr fontId="4"/>
  </si>
  <si>
    <t>公金振替</t>
    <rPh sb="0" eb="2">
      <t>コウキン</t>
    </rPh>
    <rPh sb="2" eb="4">
      <t>フリカエ</t>
    </rPh>
    <phoneticPr fontId="4"/>
  </si>
  <si>
    <t>公金振替に対応できること。（会計間振替、歳計現金・歳計外の振替等）</t>
    <rPh sb="0" eb="2">
      <t>コウキン</t>
    </rPh>
    <rPh sb="2" eb="4">
      <t>フリカエ</t>
    </rPh>
    <rPh sb="5" eb="7">
      <t>タイオウ</t>
    </rPh>
    <rPh sb="14" eb="16">
      <t>カイケイ</t>
    </rPh>
    <rPh sb="16" eb="17">
      <t>カン</t>
    </rPh>
    <rPh sb="17" eb="19">
      <t>フリカエ</t>
    </rPh>
    <rPh sb="20" eb="22">
      <t>サイケイ</t>
    </rPh>
    <rPh sb="22" eb="24">
      <t>ゲンキン</t>
    </rPh>
    <rPh sb="25" eb="27">
      <t>サイケイ</t>
    </rPh>
    <rPh sb="27" eb="28">
      <t>ガイ</t>
    </rPh>
    <rPh sb="29" eb="32">
      <t>フリカエナド</t>
    </rPh>
    <phoneticPr fontId="4"/>
  </si>
  <si>
    <t>源泉管理</t>
    <rPh sb="0" eb="2">
      <t>ゲンセン</t>
    </rPh>
    <rPh sb="2" eb="4">
      <t>カンリ</t>
    </rPh>
    <phoneticPr fontId="4"/>
  </si>
  <si>
    <t>源泉情報管理</t>
    <rPh sb="0" eb="2">
      <t>ゲンセン</t>
    </rPh>
    <rPh sb="2" eb="4">
      <t>ジョウホウ</t>
    </rPh>
    <rPh sb="4" eb="6">
      <t>カンリ</t>
    </rPh>
    <phoneticPr fontId="4"/>
  </si>
  <si>
    <t>債権者マスタに登録されている源泉対象の債権者について、支出伝票作成時に控除した源泉情報を管理できること。</t>
    <rPh sb="0" eb="2">
      <t>ゲンセン</t>
    </rPh>
    <rPh sb="6" eb="9">
      <t>サイケンシャ</t>
    </rPh>
    <rPh sb="14" eb="16">
      <t>デンピョウ</t>
    </rPh>
    <rPh sb="16" eb="18">
      <t>キヒョウ</t>
    </rPh>
    <rPh sb="19" eb="20">
      <t>ア</t>
    </rPh>
    <rPh sb="23" eb="25">
      <t>コウジョ</t>
    </rPh>
    <rPh sb="27" eb="29">
      <t>シシュツ</t>
    </rPh>
    <rPh sb="29" eb="31">
      <t>ゲンセン</t>
    </rPh>
    <rPh sb="31" eb="33">
      <t>サクセイ</t>
    </rPh>
    <rPh sb="33" eb="34">
      <t>ジ</t>
    </rPh>
    <phoneticPr fontId="4"/>
  </si>
  <si>
    <t>支出伝票作成時に源泉控除額が0円でも源泉控除情報を作成することもできること。</t>
    <rPh sb="8" eb="10">
      <t>ゲンセン</t>
    </rPh>
    <rPh sb="10" eb="12">
      <t>コウジョ</t>
    </rPh>
    <rPh sb="12" eb="13">
      <t>ガク</t>
    </rPh>
    <rPh sb="15" eb="16">
      <t>エン</t>
    </rPh>
    <rPh sb="18" eb="20">
      <t>ゲンセン</t>
    </rPh>
    <rPh sb="20" eb="22">
      <t>コウジョ</t>
    </rPh>
    <rPh sb="22" eb="24">
      <t>ジョウホウ</t>
    </rPh>
    <rPh sb="25" eb="27">
      <t>サクセイ</t>
    </rPh>
    <phoneticPr fontId="4"/>
  </si>
  <si>
    <t>給与所得の源泉徴収票等</t>
    <rPh sb="5" eb="7">
      <t>ゲンセン</t>
    </rPh>
    <rPh sb="7" eb="9">
      <t>チョウシュウ</t>
    </rPh>
    <rPh sb="9" eb="10">
      <t>ヒョウ</t>
    </rPh>
    <rPh sb="10" eb="11">
      <t>トウ</t>
    </rPh>
    <phoneticPr fontId="4"/>
  </si>
  <si>
    <t>給与所得の源泉徴収票および給与支払報告書を作成できること。
作成時に個人番号の出力有無を設定できること。</t>
    <rPh sb="0" eb="2">
      <t>キュウヨ</t>
    </rPh>
    <rPh sb="2" eb="4">
      <t>ショトク</t>
    </rPh>
    <rPh sb="5" eb="7">
      <t>ゲンセン</t>
    </rPh>
    <rPh sb="7" eb="9">
      <t>チョウシュウ</t>
    </rPh>
    <rPh sb="9" eb="10">
      <t>ヒョウ</t>
    </rPh>
    <rPh sb="13" eb="15">
      <t>キュウヨ</t>
    </rPh>
    <rPh sb="15" eb="17">
      <t>シハライ</t>
    </rPh>
    <rPh sb="17" eb="20">
      <t>ホウコクショ</t>
    </rPh>
    <rPh sb="21" eb="23">
      <t>サクセイ</t>
    </rPh>
    <phoneticPr fontId="4"/>
  </si>
  <si>
    <t>報酬、料金、契約金および賞金の支払調書</t>
    <rPh sb="15" eb="17">
      <t>シハラ</t>
    </rPh>
    <rPh sb="17" eb="19">
      <t>チョウショ</t>
    </rPh>
    <phoneticPr fontId="4"/>
  </si>
  <si>
    <t>報酬、料金、契約金および賞金の支払調書を作成できること。
作成時に個人番号の出力有無を設定できること。</t>
    <rPh sb="0" eb="2">
      <t>ホウシュウ</t>
    </rPh>
    <rPh sb="3" eb="5">
      <t>リョウキン</t>
    </rPh>
    <rPh sb="6" eb="9">
      <t>ケイヤクキン</t>
    </rPh>
    <rPh sb="12" eb="14">
      <t>ショウキン</t>
    </rPh>
    <rPh sb="15" eb="19">
      <t>シハライチョウショ</t>
    </rPh>
    <rPh sb="20" eb="22">
      <t>サクセイ</t>
    </rPh>
    <rPh sb="29" eb="31">
      <t>サクセイ</t>
    </rPh>
    <rPh sb="31" eb="32">
      <t>ジ</t>
    </rPh>
    <rPh sb="33" eb="35">
      <t>コジン</t>
    </rPh>
    <rPh sb="35" eb="37">
      <t>バンゴウ</t>
    </rPh>
    <rPh sb="38" eb="40">
      <t>シュツリョク</t>
    </rPh>
    <rPh sb="40" eb="42">
      <t>ウム</t>
    </rPh>
    <rPh sb="43" eb="45">
      <t>セッテイ</t>
    </rPh>
    <phoneticPr fontId="4"/>
  </si>
  <si>
    <t>宛名ラベルシール</t>
    <rPh sb="0" eb="2">
      <t>アテナ</t>
    </rPh>
    <phoneticPr fontId="4"/>
  </si>
  <si>
    <t>給与所得の源泉徴収票、支払調書（報酬等、不動産使用料等）を送付するための宛名シールを出力できること。</t>
    <rPh sb="0" eb="2">
      <t>キュウヨ</t>
    </rPh>
    <rPh sb="2" eb="4">
      <t>ショトク</t>
    </rPh>
    <rPh sb="5" eb="7">
      <t>ゲンセン</t>
    </rPh>
    <rPh sb="7" eb="10">
      <t>チョウシュウヒョウ</t>
    </rPh>
    <rPh sb="11" eb="13">
      <t>シハライ</t>
    </rPh>
    <rPh sb="13" eb="15">
      <t>チョウショ</t>
    </rPh>
    <rPh sb="16" eb="18">
      <t>ホウシュウ</t>
    </rPh>
    <rPh sb="18" eb="19">
      <t>トウ</t>
    </rPh>
    <rPh sb="20" eb="23">
      <t>フドウサン</t>
    </rPh>
    <rPh sb="23" eb="25">
      <t>シヨウ</t>
    </rPh>
    <rPh sb="25" eb="26">
      <t>リョウ</t>
    </rPh>
    <rPh sb="26" eb="27">
      <t>トウ</t>
    </rPh>
    <rPh sb="29" eb="31">
      <t>ソウフ</t>
    </rPh>
    <rPh sb="36" eb="38">
      <t>アテナ</t>
    </rPh>
    <rPh sb="42" eb="44">
      <t>シュツリョク</t>
    </rPh>
    <phoneticPr fontId="4"/>
  </si>
  <si>
    <t>報告用データ出力</t>
    <rPh sb="0" eb="2">
      <t>ホウコク</t>
    </rPh>
    <rPh sb="2" eb="3">
      <t>ヨウ</t>
    </rPh>
    <rPh sb="6" eb="8">
      <t>シュツリョク</t>
    </rPh>
    <phoneticPr fontId="4"/>
  </si>
  <si>
    <t>eLTAXを利用して各自治体に給与支払報告書を提出できるよう、必要な源泉情報をデータ出力できること。</t>
    <phoneticPr fontId="4"/>
  </si>
  <si>
    <t>e-TAXを利用して税務署に源泉徴収票、支払調書を提出できるよう、必要な源泉情報をデータ出力できること。</t>
    <rPh sb="14" eb="16">
      <t>ゲンセン</t>
    </rPh>
    <rPh sb="16" eb="19">
      <t>チョウシュウヒョウ</t>
    </rPh>
    <rPh sb="20" eb="22">
      <t>シハライ</t>
    </rPh>
    <rPh sb="22" eb="24">
      <t>チョウショ</t>
    </rPh>
    <phoneticPr fontId="4"/>
  </si>
  <si>
    <t>出納管理</t>
    <phoneticPr fontId="4"/>
  </si>
  <si>
    <t>収入消込</t>
    <rPh sb="0" eb="2">
      <t>シュウニュウ</t>
    </rPh>
    <rPh sb="2" eb="4">
      <t>ケシコミ</t>
    </rPh>
    <phoneticPr fontId="4"/>
  </si>
  <si>
    <t>財務会計システムより出力された納入済通知書をバーコードリーダーを用い読み込むことで、収入消込ができること。</t>
    <rPh sb="0" eb="2">
      <t>ザイム</t>
    </rPh>
    <rPh sb="2" eb="4">
      <t>カイケイ</t>
    </rPh>
    <rPh sb="10" eb="12">
      <t>シュツリョク</t>
    </rPh>
    <rPh sb="15" eb="17">
      <t>ノウニュウ</t>
    </rPh>
    <rPh sb="17" eb="18">
      <t>ズ</t>
    </rPh>
    <rPh sb="18" eb="21">
      <t>ツウチショ</t>
    </rPh>
    <rPh sb="32" eb="33">
      <t>モチ</t>
    </rPh>
    <rPh sb="34" eb="35">
      <t>ヨ</t>
    </rPh>
    <rPh sb="36" eb="37">
      <t>コ</t>
    </rPh>
    <rPh sb="42" eb="44">
      <t>シュウニュウ</t>
    </rPh>
    <rPh sb="44" eb="46">
      <t>ケシコミ</t>
    </rPh>
    <phoneticPr fontId="4"/>
  </si>
  <si>
    <t>複数の納入済通知書を処理する場合、一度に処理できる件数に制限がないこと。</t>
    <rPh sb="0" eb="2">
      <t>フクスウ</t>
    </rPh>
    <rPh sb="3" eb="5">
      <t>ノウニュウ</t>
    </rPh>
    <rPh sb="5" eb="6">
      <t>ズミ</t>
    </rPh>
    <rPh sb="6" eb="9">
      <t>ツウチショ</t>
    </rPh>
    <rPh sb="10" eb="12">
      <t>ショリ</t>
    </rPh>
    <rPh sb="14" eb="16">
      <t>バアイ</t>
    </rPh>
    <rPh sb="17" eb="19">
      <t>イチド</t>
    </rPh>
    <rPh sb="20" eb="22">
      <t>ショリ</t>
    </rPh>
    <rPh sb="25" eb="27">
      <t>ケンスウ</t>
    </rPh>
    <rPh sb="28" eb="30">
      <t>セイゲン</t>
    </rPh>
    <phoneticPr fontId="4"/>
  </si>
  <si>
    <t>読み込んだ納入済通知書の件数及び合計金額を随時確認できること。</t>
    <rPh sb="0" eb="1">
      <t>ヨ</t>
    </rPh>
    <rPh sb="2" eb="3">
      <t>コ</t>
    </rPh>
    <rPh sb="5" eb="7">
      <t>ノウニュウ</t>
    </rPh>
    <rPh sb="7" eb="8">
      <t>ズ</t>
    </rPh>
    <rPh sb="8" eb="11">
      <t>ツウチショ</t>
    </rPh>
    <rPh sb="12" eb="14">
      <t>ケンスウ</t>
    </rPh>
    <rPh sb="14" eb="15">
      <t>オヨ</t>
    </rPh>
    <rPh sb="16" eb="18">
      <t>ゴウケイ</t>
    </rPh>
    <rPh sb="18" eb="20">
      <t>キンガク</t>
    </rPh>
    <rPh sb="21" eb="23">
      <t>ズイジ</t>
    </rPh>
    <rPh sb="23" eb="25">
      <t>カクニン</t>
    </rPh>
    <phoneticPr fontId="4"/>
  </si>
  <si>
    <t>収入計上</t>
    <rPh sb="0" eb="2">
      <t>シュウニュウ</t>
    </rPh>
    <rPh sb="2" eb="4">
      <t>ケイジョウ</t>
    </rPh>
    <phoneticPr fontId="4"/>
  </si>
  <si>
    <t>手書き納付書等、財務会計システム以外で発行された納付書、または現金として収入されたものについて、所属、科目を指定して収入計上できること。</t>
    <rPh sb="0" eb="2">
      <t>テガ</t>
    </rPh>
    <rPh sb="3" eb="6">
      <t>ノウフショ</t>
    </rPh>
    <rPh sb="6" eb="7">
      <t>ナド</t>
    </rPh>
    <rPh sb="8" eb="10">
      <t>ザイム</t>
    </rPh>
    <rPh sb="10" eb="12">
      <t>カイケイ</t>
    </rPh>
    <rPh sb="16" eb="18">
      <t>イガイ</t>
    </rPh>
    <rPh sb="19" eb="21">
      <t>ハッコウ</t>
    </rPh>
    <rPh sb="24" eb="27">
      <t>ノウフショ</t>
    </rPh>
    <rPh sb="31" eb="33">
      <t>ゲンキン</t>
    </rPh>
    <rPh sb="36" eb="38">
      <t>シュウニュウ</t>
    </rPh>
    <rPh sb="48" eb="50">
      <t>ショゾク</t>
    </rPh>
    <rPh sb="51" eb="53">
      <t>カモク</t>
    </rPh>
    <rPh sb="54" eb="56">
      <t>シテイ</t>
    </rPh>
    <rPh sb="58" eb="60">
      <t>シュウニュウ</t>
    </rPh>
    <rPh sb="60" eb="62">
      <t>ケイジョウ</t>
    </rPh>
    <phoneticPr fontId="4"/>
  </si>
  <si>
    <t>よく利用する所属、科目等は予め登録するなどして、効率的に収入計上できること。</t>
    <rPh sb="2" eb="4">
      <t>リヨウ</t>
    </rPh>
    <rPh sb="6" eb="8">
      <t>ショゾク</t>
    </rPh>
    <rPh sb="9" eb="11">
      <t>カモク</t>
    </rPh>
    <rPh sb="11" eb="12">
      <t>トウ</t>
    </rPh>
    <rPh sb="13" eb="14">
      <t>アラカジ</t>
    </rPh>
    <rPh sb="15" eb="17">
      <t>トウロク</t>
    </rPh>
    <rPh sb="24" eb="27">
      <t>コウリツテキ</t>
    </rPh>
    <rPh sb="28" eb="30">
      <t>シュウニュウ</t>
    </rPh>
    <rPh sb="30" eb="32">
      <t>ケイジョウ</t>
    </rPh>
    <phoneticPr fontId="4"/>
  </si>
  <si>
    <t>審査済み伝票登録</t>
    <rPh sb="0" eb="2">
      <t>シンサ</t>
    </rPh>
    <rPh sb="2" eb="3">
      <t>ズ</t>
    </rPh>
    <rPh sb="4" eb="6">
      <t>デンピョウ</t>
    </rPh>
    <rPh sb="6" eb="8">
      <t>トウロク</t>
    </rPh>
    <phoneticPr fontId="4"/>
  </si>
  <si>
    <t>会計部門にて審査した伝票をバーコードリーダーを用い読み込むことで、システムに登録し、支払準備処理に回すことができること。</t>
    <rPh sb="0" eb="2">
      <t>カイケイ</t>
    </rPh>
    <rPh sb="2" eb="4">
      <t>ブモン</t>
    </rPh>
    <rPh sb="6" eb="8">
      <t>シンサ</t>
    </rPh>
    <rPh sb="10" eb="12">
      <t>デンピョウ</t>
    </rPh>
    <rPh sb="23" eb="24">
      <t>モチ</t>
    </rPh>
    <rPh sb="25" eb="26">
      <t>ヨ</t>
    </rPh>
    <rPh sb="27" eb="28">
      <t>コ</t>
    </rPh>
    <rPh sb="38" eb="40">
      <t>トウロク</t>
    </rPh>
    <rPh sb="42" eb="44">
      <t>シハライ</t>
    </rPh>
    <rPh sb="44" eb="46">
      <t>ジュンビ</t>
    </rPh>
    <rPh sb="46" eb="48">
      <t>ショリ</t>
    </rPh>
    <rPh sb="49" eb="50">
      <t>マワ</t>
    </rPh>
    <phoneticPr fontId="4"/>
  </si>
  <si>
    <t>複数の伝票を処理する場合、一度に処理できる件数に制限がないこと。</t>
    <rPh sb="0" eb="2">
      <t>フクスウ</t>
    </rPh>
    <rPh sb="3" eb="5">
      <t>デンピョウ</t>
    </rPh>
    <rPh sb="6" eb="8">
      <t>ショリ</t>
    </rPh>
    <rPh sb="10" eb="12">
      <t>バアイ</t>
    </rPh>
    <rPh sb="13" eb="15">
      <t>イチド</t>
    </rPh>
    <rPh sb="16" eb="18">
      <t>ショリ</t>
    </rPh>
    <rPh sb="21" eb="23">
      <t>ケンスウ</t>
    </rPh>
    <rPh sb="24" eb="26">
      <t>セイゲン</t>
    </rPh>
    <phoneticPr fontId="4"/>
  </si>
  <si>
    <t>バーコード読み込み等でシステムに登録することで、各課での伝票修正ができないように制御すること。</t>
    <rPh sb="5" eb="6">
      <t>ヨ</t>
    </rPh>
    <rPh sb="7" eb="8">
      <t>コ</t>
    </rPh>
    <rPh sb="9" eb="10">
      <t>ナド</t>
    </rPh>
    <rPh sb="16" eb="18">
      <t>トウロク</t>
    </rPh>
    <rPh sb="24" eb="26">
      <t>カクカ</t>
    </rPh>
    <rPh sb="28" eb="30">
      <t>デンピョウ</t>
    </rPh>
    <rPh sb="30" eb="32">
      <t>シュウセイ</t>
    </rPh>
    <rPh sb="40" eb="42">
      <t>セイギョ</t>
    </rPh>
    <phoneticPr fontId="4"/>
  </si>
  <si>
    <t>読み込んだ伝票の件数及び合計金額を随時確認できること。</t>
    <rPh sb="0" eb="1">
      <t>ヨ</t>
    </rPh>
    <rPh sb="2" eb="3">
      <t>コ</t>
    </rPh>
    <rPh sb="5" eb="7">
      <t>デンピョウ</t>
    </rPh>
    <rPh sb="8" eb="10">
      <t>ケンスウ</t>
    </rPh>
    <rPh sb="10" eb="11">
      <t>オヨ</t>
    </rPh>
    <rPh sb="12" eb="14">
      <t>ゴウケイ</t>
    </rPh>
    <rPh sb="14" eb="16">
      <t>キンガク</t>
    </rPh>
    <rPh sb="17" eb="19">
      <t>ズイジ</t>
    </rPh>
    <rPh sb="19" eb="21">
      <t>カクニン</t>
    </rPh>
    <phoneticPr fontId="4"/>
  </si>
  <si>
    <t>支払処理</t>
    <rPh sb="0" eb="2">
      <t>シハラ</t>
    </rPh>
    <rPh sb="2" eb="4">
      <t>ショリ</t>
    </rPh>
    <phoneticPr fontId="4"/>
  </si>
  <si>
    <t>支払方法は口座払いの他、窓口払いにも対応できること。</t>
    <rPh sb="0" eb="2">
      <t>シハラ</t>
    </rPh>
    <rPh sb="2" eb="4">
      <t>ホウホウ</t>
    </rPh>
    <rPh sb="5" eb="7">
      <t>コウザ</t>
    </rPh>
    <rPh sb="7" eb="8">
      <t>バラ</t>
    </rPh>
    <rPh sb="10" eb="11">
      <t>ホカ</t>
    </rPh>
    <rPh sb="12" eb="14">
      <t>マドグチ</t>
    </rPh>
    <rPh sb="14" eb="15">
      <t>バラ</t>
    </rPh>
    <rPh sb="18" eb="20">
      <t>タイオウ</t>
    </rPh>
    <phoneticPr fontId="4"/>
  </si>
  <si>
    <t>口座払いの場合に、全銀協フォーマットにより口座振込データを作成できること。</t>
    <phoneticPr fontId="4"/>
  </si>
  <si>
    <t>窓口払い（現金払い）等の場合は、各種条件（伝票番号、支払予定日等）により伝票を指定・検索し、執行日を指定することで執行済（支払済）とできること。</t>
    <rPh sb="0" eb="2">
      <t>マドグチ</t>
    </rPh>
    <rPh sb="2" eb="3">
      <t>ハラ</t>
    </rPh>
    <rPh sb="5" eb="7">
      <t>ゲンキン</t>
    </rPh>
    <rPh sb="7" eb="8">
      <t>ハラ</t>
    </rPh>
    <rPh sb="10" eb="11">
      <t>トウ</t>
    </rPh>
    <rPh sb="12" eb="14">
      <t>バアイ</t>
    </rPh>
    <rPh sb="16" eb="18">
      <t>カクシュ</t>
    </rPh>
    <rPh sb="18" eb="20">
      <t>ジョウケン</t>
    </rPh>
    <rPh sb="21" eb="23">
      <t>デンピョウ</t>
    </rPh>
    <rPh sb="23" eb="25">
      <t>バンゴウ</t>
    </rPh>
    <rPh sb="26" eb="28">
      <t>シハライ</t>
    </rPh>
    <rPh sb="28" eb="32">
      <t>ヨテイビトウ</t>
    </rPh>
    <rPh sb="36" eb="38">
      <t>デンピョウ</t>
    </rPh>
    <rPh sb="39" eb="41">
      <t>シテイ</t>
    </rPh>
    <rPh sb="42" eb="44">
      <t>ケンサク</t>
    </rPh>
    <rPh sb="46" eb="48">
      <t>シッコウ</t>
    </rPh>
    <rPh sb="48" eb="49">
      <t>ビ</t>
    </rPh>
    <rPh sb="50" eb="52">
      <t>シテイ</t>
    </rPh>
    <rPh sb="57" eb="59">
      <t>シッコウ</t>
    </rPh>
    <rPh sb="59" eb="60">
      <t>ズ</t>
    </rPh>
    <rPh sb="61" eb="63">
      <t>シハライ</t>
    </rPh>
    <rPh sb="63" eb="64">
      <t>ズ</t>
    </rPh>
    <phoneticPr fontId="7"/>
  </si>
  <si>
    <t>日計確認</t>
    <rPh sb="0" eb="2">
      <t>ニッケイ</t>
    </rPh>
    <rPh sb="2" eb="4">
      <t>カクニン</t>
    </rPh>
    <phoneticPr fontId="4"/>
  </si>
  <si>
    <t>その日の収入について、所属ごとまたは科目ごとの一覧表を出力できること。</t>
    <phoneticPr fontId="4"/>
  </si>
  <si>
    <t>当日の収入額を確認する為、当日分の収入・歳入還付・振替額を款毎に合算して出力できること。</t>
    <rPh sb="0" eb="2">
      <t>トウジツ</t>
    </rPh>
    <rPh sb="3" eb="5">
      <t>シュウニュウ</t>
    </rPh>
    <rPh sb="5" eb="6">
      <t>ガク</t>
    </rPh>
    <rPh sb="7" eb="9">
      <t>カクニン</t>
    </rPh>
    <rPh sb="11" eb="12">
      <t>タメ</t>
    </rPh>
    <phoneticPr fontId="4"/>
  </si>
  <si>
    <t>当日の支出額を確認する為、当日分の歳出・戻入・振替額を款毎に合算して出力できること。</t>
    <rPh sb="0" eb="2">
      <t>トウジツ</t>
    </rPh>
    <rPh sb="3" eb="5">
      <t>シシュツ</t>
    </rPh>
    <rPh sb="5" eb="6">
      <t>ガク</t>
    </rPh>
    <rPh sb="7" eb="9">
      <t>カクニン</t>
    </rPh>
    <rPh sb="11" eb="12">
      <t>タメ</t>
    </rPh>
    <phoneticPr fontId="4"/>
  </si>
  <si>
    <t>銀行へ公金振替（歳入出間、年度間、会計間）を通知する為の帳票として、会計毎に振替金額を出力できること。</t>
    <rPh sb="26" eb="27">
      <t>タメ</t>
    </rPh>
    <rPh sb="28" eb="30">
      <t>チョウヒョウ</t>
    </rPh>
    <rPh sb="43" eb="45">
      <t>シュツリョク</t>
    </rPh>
    <phoneticPr fontId="4"/>
  </si>
  <si>
    <t>歳入歳出外現金について、当日の受入額、払出額、残高を一覧表として出力できること。</t>
  </si>
  <si>
    <t>銀行の残高と歳入・歳出における日計の照会を行うための集計表を出力できること。
集計表は、会計毎に、歳入（収入、還付、振替）と歳出（支出、戻入、振替）の日計額および、月計額が出力されること。また、歳計外現金、一時借入金等を含めた現在高が出力されること。</t>
    <rPh sb="0" eb="2">
      <t>ギンコウ</t>
    </rPh>
    <rPh sb="3" eb="5">
      <t>ザンダカ</t>
    </rPh>
    <rPh sb="6" eb="8">
      <t>サイニュウ</t>
    </rPh>
    <rPh sb="9" eb="11">
      <t>サイシュツ</t>
    </rPh>
    <rPh sb="15" eb="17">
      <t>ニッケイ</t>
    </rPh>
    <rPh sb="18" eb="20">
      <t>ショウカイ</t>
    </rPh>
    <rPh sb="21" eb="22">
      <t>オコナ</t>
    </rPh>
    <rPh sb="26" eb="29">
      <t>シュウケイヒョウ</t>
    </rPh>
    <rPh sb="30" eb="32">
      <t>シュツリョク</t>
    </rPh>
    <rPh sb="39" eb="41">
      <t>シュウケイ</t>
    </rPh>
    <rPh sb="41" eb="42">
      <t>ヒョウ</t>
    </rPh>
    <rPh sb="44" eb="46">
      <t>カイケイ</t>
    </rPh>
    <rPh sb="46" eb="47">
      <t>ゴト</t>
    </rPh>
    <rPh sb="49" eb="51">
      <t>サイニュウ</t>
    </rPh>
    <rPh sb="52" eb="54">
      <t>シュウニュウ</t>
    </rPh>
    <rPh sb="55" eb="57">
      <t>カンプ</t>
    </rPh>
    <rPh sb="58" eb="60">
      <t>フリカエ</t>
    </rPh>
    <rPh sb="62" eb="64">
      <t>サイシュツ</t>
    </rPh>
    <rPh sb="65" eb="67">
      <t>シシュツ</t>
    </rPh>
    <rPh sb="68" eb="70">
      <t>レイニュウ</t>
    </rPh>
    <rPh sb="71" eb="73">
      <t>フリカエ</t>
    </rPh>
    <rPh sb="75" eb="78">
      <t>ニッケイガク</t>
    </rPh>
    <rPh sb="82" eb="84">
      <t>ツキケイ</t>
    </rPh>
    <rPh sb="84" eb="85">
      <t>ガク</t>
    </rPh>
    <rPh sb="86" eb="88">
      <t>シュツリョク</t>
    </rPh>
    <rPh sb="97" eb="100">
      <t>サイケイガイ</t>
    </rPh>
    <rPh sb="100" eb="102">
      <t>ゲンキン</t>
    </rPh>
    <rPh sb="103" eb="105">
      <t>イチジ</t>
    </rPh>
    <phoneticPr fontId="4"/>
  </si>
  <si>
    <t>執行取消</t>
    <rPh sb="0" eb="2">
      <t>シッコウ</t>
    </rPh>
    <rPh sb="2" eb="4">
      <t>トリケシ</t>
    </rPh>
    <phoneticPr fontId="4"/>
  </si>
  <si>
    <t>日次の終了処理が行われる以前にて、執行取消ができること。</t>
    <rPh sb="0" eb="2">
      <t>ニチジ</t>
    </rPh>
    <rPh sb="3" eb="5">
      <t>シュウリョウ</t>
    </rPh>
    <rPh sb="5" eb="7">
      <t>ショリ</t>
    </rPh>
    <rPh sb="8" eb="9">
      <t>オコナ</t>
    </rPh>
    <rPh sb="12" eb="14">
      <t>イゼン</t>
    </rPh>
    <rPh sb="17" eb="19">
      <t>シッコウ</t>
    </rPh>
    <rPh sb="19" eb="21">
      <t>トリケシ</t>
    </rPh>
    <phoneticPr fontId="4"/>
  </si>
  <si>
    <t>日次終了</t>
    <rPh sb="0" eb="2">
      <t>ニチジ</t>
    </rPh>
    <rPh sb="2" eb="4">
      <t>シュウリョウ</t>
    </rPh>
    <phoneticPr fontId="4"/>
  </si>
  <si>
    <t>日次の終了処理をできること。日次終了以降は、数字の変更等が行えないこと。</t>
    <rPh sb="0" eb="2">
      <t>ニチジ</t>
    </rPh>
    <rPh sb="3" eb="5">
      <t>シュウリョウ</t>
    </rPh>
    <rPh sb="5" eb="7">
      <t>ショリ</t>
    </rPh>
    <rPh sb="14" eb="16">
      <t>ニチジ</t>
    </rPh>
    <rPh sb="16" eb="18">
      <t>シュウリョウ</t>
    </rPh>
    <rPh sb="18" eb="20">
      <t>イコウ</t>
    </rPh>
    <rPh sb="22" eb="24">
      <t>スウジ</t>
    </rPh>
    <rPh sb="25" eb="27">
      <t>ヘンコウ</t>
    </rPh>
    <rPh sb="27" eb="28">
      <t>トウ</t>
    </rPh>
    <rPh sb="29" eb="30">
      <t>オコナ</t>
    </rPh>
    <phoneticPr fontId="4"/>
  </si>
  <si>
    <t>日次の終了処理が完了後に誤りが発生した場合に、日次終了の解除処理ができること。</t>
    <rPh sb="0" eb="2">
      <t>ニチジ</t>
    </rPh>
    <rPh sb="3" eb="5">
      <t>シュウリョウ</t>
    </rPh>
    <rPh sb="5" eb="7">
      <t>ショリ</t>
    </rPh>
    <rPh sb="8" eb="11">
      <t>カンリョウゴ</t>
    </rPh>
    <rPh sb="12" eb="13">
      <t>アヤマ</t>
    </rPh>
    <rPh sb="15" eb="17">
      <t>ハッセイ</t>
    </rPh>
    <rPh sb="19" eb="21">
      <t>バアイ</t>
    </rPh>
    <rPh sb="23" eb="25">
      <t>ニチジ</t>
    </rPh>
    <rPh sb="25" eb="27">
      <t>シュウリョウ</t>
    </rPh>
    <rPh sb="28" eb="30">
      <t>カイジョ</t>
    </rPh>
    <rPh sb="30" eb="32">
      <t>ショリ</t>
    </rPh>
    <phoneticPr fontId="4"/>
  </si>
  <si>
    <t>月計確認</t>
    <rPh sb="0" eb="2">
      <t>ゲッケイ</t>
    </rPh>
    <rPh sb="2" eb="4">
      <t>カクニン</t>
    </rPh>
    <phoneticPr fontId="4"/>
  </si>
  <si>
    <t>当月の収入額を確認する為、科目の各階層にて、予算現額、調定済額、収入済額および予算比等を集計し、出力できること。調定済額、収入済額については、当月分の累計額の他、年間の累計額も出力できること。</t>
    <rPh sb="0" eb="2">
      <t>トウゲツ</t>
    </rPh>
    <rPh sb="3" eb="6">
      <t>シュウニュウガク</t>
    </rPh>
    <rPh sb="7" eb="9">
      <t>カクニン</t>
    </rPh>
    <rPh sb="11" eb="12">
      <t>タメ</t>
    </rPh>
    <rPh sb="13" eb="15">
      <t>カモク</t>
    </rPh>
    <rPh sb="16" eb="17">
      <t>カク</t>
    </rPh>
    <rPh sb="17" eb="19">
      <t>カイソウ</t>
    </rPh>
    <rPh sb="22" eb="24">
      <t>ヨサン</t>
    </rPh>
    <rPh sb="24" eb="26">
      <t>ゲンガク</t>
    </rPh>
    <rPh sb="27" eb="29">
      <t>チョウテイ</t>
    </rPh>
    <rPh sb="29" eb="30">
      <t>ズ</t>
    </rPh>
    <rPh sb="30" eb="31">
      <t>ガク</t>
    </rPh>
    <rPh sb="32" eb="34">
      <t>シュウニュウ</t>
    </rPh>
    <rPh sb="34" eb="35">
      <t>ズ</t>
    </rPh>
    <rPh sb="35" eb="36">
      <t>ガク</t>
    </rPh>
    <rPh sb="39" eb="42">
      <t>ヨサンンヒ</t>
    </rPh>
    <rPh sb="42" eb="43">
      <t>ナド</t>
    </rPh>
    <rPh sb="44" eb="46">
      <t>シュウケイ</t>
    </rPh>
    <rPh sb="48" eb="50">
      <t>シュツリョク</t>
    </rPh>
    <rPh sb="56" eb="58">
      <t>チョウテイ</t>
    </rPh>
    <rPh sb="58" eb="59">
      <t>ズ</t>
    </rPh>
    <rPh sb="59" eb="60">
      <t>ガク</t>
    </rPh>
    <rPh sb="61" eb="63">
      <t>シュウニュウ</t>
    </rPh>
    <rPh sb="63" eb="64">
      <t>ズ</t>
    </rPh>
    <rPh sb="64" eb="65">
      <t>ガク</t>
    </rPh>
    <rPh sb="71" eb="73">
      <t>トウゲツ</t>
    </rPh>
    <rPh sb="73" eb="74">
      <t>ブン</t>
    </rPh>
    <rPh sb="75" eb="77">
      <t>ルイケイ</t>
    </rPh>
    <rPh sb="77" eb="78">
      <t>ガク</t>
    </rPh>
    <rPh sb="79" eb="80">
      <t>ホカ</t>
    </rPh>
    <rPh sb="81" eb="83">
      <t>ネンカン</t>
    </rPh>
    <rPh sb="84" eb="86">
      <t>ルイケイ</t>
    </rPh>
    <rPh sb="86" eb="87">
      <t>ガク</t>
    </rPh>
    <rPh sb="88" eb="90">
      <t>シュツリョク</t>
    </rPh>
    <phoneticPr fontId="4"/>
  </si>
  <si>
    <t>当月の支出額を確認する為、科目の各階層にて、予算現額、支出済額、予算残額、および執行率等を集計し、出力できること。支出済額については、当月分の累計額の他、年間の累計額も出力できること。</t>
    <rPh sb="0" eb="2">
      <t>トウゲツ</t>
    </rPh>
    <rPh sb="7" eb="9">
      <t>カクニン</t>
    </rPh>
    <rPh sb="11" eb="12">
      <t>タメ</t>
    </rPh>
    <rPh sb="13" eb="15">
      <t>カモク</t>
    </rPh>
    <rPh sb="16" eb="17">
      <t>カク</t>
    </rPh>
    <rPh sb="17" eb="19">
      <t>カイソウ</t>
    </rPh>
    <rPh sb="22" eb="24">
      <t>ヨサン</t>
    </rPh>
    <rPh sb="24" eb="26">
      <t>ゲンガク</t>
    </rPh>
    <rPh sb="32" eb="34">
      <t>ヨサン</t>
    </rPh>
    <rPh sb="34" eb="36">
      <t>ザンガク</t>
    </rPh>
    <rPh sb="45" eb="47">
      <t>シュウケイ</t>
    </rPh>
    <rPh sb="49" eb="51">
      <t>シュツリョク</t>
    </rPh>
    <rPh sb="67" eb="69">
      <t>トウゲツ</t>
    </rPh>
    <rPh sb="69" eb="70">
      <t>ブン</t>
    </rPh>
    <rPh sb="71" eb="73">
      <t>ルイケイ</t>
    </rPh>
    <rPh sb="73" eb="74">
      <t>ガク</t>
    </rPh>
    <rPh sb="75" eb="76">
      <t>ホカ</t>
    </rPh>
    <rPh sb="77" eb="79">
      <t>ネンカン</t>
    </rPh>
    <rPh sb="80" eb="82">
      <t>ルイケイ</t>
    </rPh>
    <rPh sb="82" eb="83">
      <t>ガク</t>
    </rPh>
    <rPh sb="84" eb="86">
      <t>シュツリョク</t>
    </rPh>
    <phoneticPr fontId="4"/>
  </si>
  <si>
    <t>歳入歳出外現金について、当月の収入額、支出額、残高を一覧表として出力できること。収入額、支出額については、当月分の累計額の他、年間の累計額も出力できること。</t>
    <rPh sb="0" eb="2">
      <t>サイニュウ</t>
    </rPh>
    <rPh sb="2" eb="4">
      <t>サイシュツ</t>
    </rPh>
    <rPh sb="4" eb="5">
      <t>ガイ</t>
    </rPh>
    <rPh sb="5" eb="7">
      <t>ゲンキン</t>
    </rPh>
    <rPh sb="12" eb="14">
      <t>トウゲツ</t>
    </rPh>
    <rPh sb="15" eb="18">
      <t>シュウニュウガク</t>
    </rPh>
    <rPh sb="19" eb="21">
      <t>シシュツ</t>
    </rPh>
    <rPh sb="21" eb="22">
      <t>ガク</t>
    </rPh>
    <rPh sb="23" eb="25">
      <t>ザンダカ</t>
    </rPh>
    <rPh sb="26" eb="28">
      <t>イチラン</t>
    </rPh>
    <rPh sb="28" eb="29">
      <t>ヒョウ</t>
    </rPh>
    <rPh sb="32" eb="34">
      <t>シュツリョク</t>
    </rPh>
    <rPh sb="40" eb="43">
      <t>シュウニュウガク</t>
    </rPh>
    <rPh sb="44" eb="46">
      <t>シシュツ</t>
    </rPh>
    <rPh sb="46" eb="47">
      <t>ガク</t>
    </rPh>
    <rPh sb="53" eb="55">
      <t>トウゲツ</t>
    </rPh>
    <rPh sb="55" eb="56">
      <t>ブン</t>
    </rPh>
    <rPh sb="57" eb="60">
      <t>ルイケイガク</t>
    </rPh>
    <rPh sb="61" eb="62">
      <t>ホカ</t>
    </rPh>
    <rPh sb="63" eb="65">
      <t>ネンカン</t>
    </rPh>
    <rPh sb="66" eb="69">
      <t>ルイケイガク</t>
    </rPh>
    <rPh sb="70" eb="72">
      <t>シュツリョク</t>
    </rPh>
    <phoneticPr fontId="4"/>
  </si>
  <si>
    <t>当月の指定金額以上の収入について一覧表として出力できること。</t>
    <rPh sb="0" eb="2">
      <t>トウゲツ</t>
    </rPh>
    <rPh sb="3" eb="5">
      <t>シテイ</t>
    </rPh>
    <rPh sb="5" eb="7">
      <t>キンガク</t>
    </rPh>
    <rPh sb="7" eb="9">
      <t>イジョウ</t>
    </rPh>
    <rPh sb="10" eb="12">
      <t>シュウニュウ</t>
    </rPh>
    <rPh sb="16" eb="18">
      <t>イチラン</t>
    </rPh>
    <rPh sb="18" eb="19">
      <t>ヒョウ</t>
    </rPh>
    <rPh sb="22" eb="24">
      <t>シュツリョク</t>
    </rPh>
    <phoneticPr fontId="4"/>
  </si>
  <si>
    <t>当月の指定金額以上の支出について一覧表として出力できること。</t>
    <rPh sb="0" eb="2">
      <t>トウゲツ</t>
    </rPh>
    <rPh sb="3" eb="5">
      <t>シテイ</t>
    </rPh>
    <rPh sb="5" eb="7">
      <t>キンガク</t>
    </rPh>
    <rPh sb="7" eb="9">
      <t>イジョウ</t>
    </rPh>
    <rPh sb="10" eb="12">
      <t>シシュツ</t>
    </rPh>
    <rPh sb="16" eb="18">
      <t>イチラン</t>
    </rPh>
    <rPh sb="18" eb="19">
      <t>ヒョウ</t>
    </rPh>
    <rPh sb="22" eb="24">
      <t>シュツリョク</t>
    </rPh>
    <phoneticPr fontId="4"/>
  </si>
  <si>
    <t>会計別の前月末残高、今月収入額、今月支出額、今月末残高の一覧表を作成できること。</t>
    <rPh sb="0" eb="2">
      <t>カイケイ</t>
    </rPh>
    <rPh sb="2" eb="3">
      <t>ベツ</t>
    </rPh>
    <rPh sb="4" eb="6">
      <t>ゼンゲツ</t>
    </rPh>
    <rPh sb="6" eb="7">
      <t>マツ</t>
    </rPh>
    <rPh sb="7" eb="9">
      <t>ザンダカ</t>
    </rPh>
    <rPh sb="10" eb="12">
      <t>コンゲツ</t>
    </rPh>
    <rPh sb="12" eb="14">
      <t>シュウニュウ</t>
    </rPh>
    <rPh sb="14" eb="15">
      <t>ガク</t>
    </rPh>
    <rPh sb="16" eb="18">
      <t>コンゲツ</t>
    </rPh>
    <rPh sb="18" eb="20">
      <t>シシュツ</t>
    </rPh>
    <rPh sb="20" eb="21">
      <t>ガク</t>
    </rPh>
    <rPh sb="22" eb="25">
      <t>コンゲツマツ</t>
    </rPh>
    <rPh sb="25" eb="27">
      <t>ザンダカ</t>
    </rPh>
    <rPh sb="28" eb="30">
      <t>イチラン</t>
    </rPh>
    <rPh sb="30" eb="31">
      <t>ヒョウ</t>
    </rPh>
    <rPh sb="32" eb="34">
      <t>サクセイ</t>
    </rPh>
    <phoneticPr fontId="4"/>
  </si>
  <si>
    <t>歳計外一括振替</t>
    <rPh sb="0" eb="2">
      <t>サイケイ</t>
    </rPh>
    <rPh sb="2" eb="3">
      <t>ガイ</t>
    </rPh>
    <rPh sb="3" eb="5">
      <t>イッカツ</t>
    </rPh>
    <rPh sb="5" eb="6">
      <t>フ</t>
    </rPh>
    <rPh sb="6" eb="7">
      <t>カ</t>
    </rPh>
    <phoneticPr fontId="4"/>
  </si>
  <si>
    <t>年度切替時、前年度の歳計外科目の残額の一覧が表示でき、今年度へ振り替えるための振替命令書を一括で作成できること。</t>
    <rPh sb="0" eb="2">
      <t>ネンド</t>
    </rPh>
    <rPh sb="2" eb="4">
      <t>キリカエ</t>
    </rPh>
    <rPh sb="4" eb="5">
      <t>ジ</t>
    </rPh>
    <rPh sb="6" eb="9">
      <t>ゼンネンド</t>
    </rPh>
    <rPh sb="10" eb="12">
      <t>サイケイ</t>
    </rPh>
    <rPh sb="12" eb="13">
      <t>ガイ</t>
    </rPh>
    <rPh sb="13" eb="15">
      <t>カモク</t>
    </rPh>
    <rPh sb="16" eb="18">
      <t>ザンガク</t>
    </rPh>
    <rPh sb="19" eb="21">
      <t>イチラン</t>
    </rPh>
    <rPh sb="22" eb="24">
      <t>ヒョウジ</t>
    </rPh>
    <rPh sb="27" eb="30">
      <t>コンネンド</t>
    </rPh>
    <rPh sb="31" eb="32">
      <t>フ</t>
    </rPh>
    <rPh sb="33" eb="34">
      <t>カ</t>
    </rPh>
    <rPh sb="39" eb="41">
      <t>フリカエ</t>
    </rPh>
    <rPh sb="41" eb="44">
      <t>メイレイショ</t>
    </rPh>
    <rPh sb="45" eb="47">
      <t>イッカツ</t>
    </rPh>
    <rPh sb="48" eb="50">
      <t>サクセイ</t>
    </rPh>
    <phoneticPr fontId="4"/>
  </si>
  <si>
    <t>口座振替通知書</t>
    <phoneticPr fontId="4"/>
  </si>
  <si>
    <t>通知を希望する相手方に対し支払内容（伝票毎の金額、支払日等）を通知する為の口座振替通知書を作成できること。</t>
    <rPh sb="0" eb="2">
      <t>ツウチ</t>
    </rPh>
    <rPh sb="3" eb="5">
      <t>キボウ</t>
    </rPh>
    <rPh sb="7" eb="9">
      <t>アイテ</t>
    </rPh>
    <rPh sb="9" eb="10">
      <t>カタ</t>
    </rPh>
    <rPh sb="11" eb="12">
      <t>タイ</t>
    </rPh>
    <phoneticPr fontId="4"/>
  </si>
  <si>
    <t>決算業務</t>
    <rPh sb="0" eb="2">
      <t>ケッサン</t>
    </rPh>
    <rPh sb="2" eb="4">
      <t>ギョウム</t>
    </rPh>
    <phoneticPr fontId="4"/>
  </si>
  <si>
    <t>決算書用データ集計</t>
    <rPh sb="0" eb="3">
      <t>ケッサンショ</t>
    </rPh>
    <rPh sb="3" eb="4">
      <t>ヨウ</t>
    </rPh>
    <rPh sb="7" eb="9">
      <t>シュウケイ</t>
    </rPh>
    <phoneticPr fontId="4"/>
  </si>
  <si>
    <t>予算執行情報から、決算書に表示する金額情報の集計ができること。</t>
    <rPh sb="0" eb="2">
      <t>ヨサン</t>
    </rPh>
    <rPh sb="2" eb="4">
      <t>シッコウ</t>
    </rPh>
    <rPh sb="4" eb="6">
      <t>ジョウホウ</t>
    </rPh>
    <rPh sb="9" eb="12">
      <t>ケッサンショ</t>
    </rPh>
    <rPh sb="13" eb="15">
      <t>ヒョウジ</t>
    </rPh>
    <rPh sb="17" eb="19">
      <t>キンガク</t>
    </rPh>
    <rPh sb="19" eb="21">
      <t>ジョウホウ</t>
    </rPh>
    <rPh sb="22" eb="24">
      <t>シュウケイ</t>
    </rPh>
    <phoneticPr fontId="4"/>
  </si>
  <si>
    <t>備考欄データ作成</t>
    <rPh sb="0" eb="3">
      <t>ビコウラン</t>
    </rPh>
    <rPh sb="6" eb="8">
      <t>サクセイ</t>
    </rPh>
    <phoneticPr fontId="4"/>
  </si>
  <si>
    <t>決算書の備考欄情報を自動で作成できること。自動で作成された備考欄情報について、追加、削除等の修正ができること。</t>
    <rPh sb="0" eb="3">
      <t>ケッサンショ</t>
    </rPh>
    <rPh sb="4" eb="6">
      <t>ビコウ</t>
    </rPh>
    <rPh sb="6" eb="7">
      <t>ラン</t>
    </rPh>
    <rPh sb="7" eb="9">
      <t>ジョウホウ</t>
    </rPh>
    <rPh sb="10" eb="12">
      <t>ジドウ</t>
    </rPh>
    <rPh sb="13" eb="15">
      <t>サクセイ</t>
    </rPh>
    <rPh sb="21" eb="23">
      <t>ジドウ</t>
    </rPh>
    <rPh sb="24" eb="26">
      <t>サクセイ</t>
    </rPh>
    <rPh sb="29" eb="31">
      <t>ビコウ</t>
    </rPh>
    <rPh sb="31" eb="32">
      <t>ラン</t>
    </rPh>
    <rPh sb="32" eb="34">
      <t>ジョウホウ</t>
    </rPh>
    <rPh sb="39" eb="41">
      <t>ツイカ</t>
    </rPh>
    <rPh sb="42" eb="44">
      <t>サクジョ</t>
    </rPh>
    <rPh sb="44" eb="45">
      <t>ナド</t>
    </rPh>
    <rPh sb="46" eb="48">
      <t>シュウセイ</t>
    </rPh>
    <phoneticPr fontId="4"/>
  </si>
  <si>
    <t>データ修正</t>
    <rPh sb="3" eb="5">
      <t>シュウセイ</t>
    </rPh>
    <phoneticPr fontId="4"/>
  </si>
  <si>
    <t>決算書の金額情報、備考欄情報について、容易にデータ更新できる仕組みを有すること。データ更新に際し、手入力した情報が削除されないように制御できること。</t>
    <rPh sb="0" eb="3">
      <t>ケッサンショ</t>
    </rPh>
    <rPh sb="4" eb="6">
      <t>キンガク</t>
    </rPh>
    <rPh sb="6" eb="8">
      <t>ジョウホウ</t>
    </rPh>
    <rPh sb="9" eb="12">
      <t>ビコウラン</t>
    </rPh>
    <rPh sb="12" eb="14">
      <t>ジョウホウ</t>
    </rPh>
    <rPh sb="19" eb="21">
      <t>ヨウイ</t>
    </rPh>
    <rPh sb="25" eb="27">
      <t>コウシン</t>
    </rPh>
    <rPh sb="30" eb="32">
      <t>シク</t>
    </rPh>
    <rPh sb="34" eb="35">
      <t>ユウ</t>
    </rPh>
    <rPh sb="43" eb="45">
      <t>コウシン</t>
    </rPh>
    <rPh sb="46" eb="47">
      <t>サイ</t>
    </rPh>
    <rPh sb="49" eb="52">
      <t>テニュウリョク</t>
    </rPh>
    <rPh sb="54" eb="56">
      <t>ジョウホウ</t>
    </rPh>
    <rPh sb="57" eb="59">
      <t>サクジョ</t>
    </rPh>
    <rPh sb="66" eb="68">
      <t>セイギョ</t>
    </rPh>
    <phoneticPr fontId="4"/>
  </si>
  <si>
    <t>決算書作成</t>
    <rPh sb="0" eb="3">
      <t>ケッサンショ</t>
    </rPh>
    <rPh sb="3" eb="5">
      <t>サクセイ</t>
    </rPh>
    <phoneticPr fontId="4"/>
  </si>
  <si>
    <t>決算書の版下として以下を作成できること。作成時にページ番号を入力することで、作成する版下のページ設定を任意に変更できること。
　・歳入歳出決算書
　・歳入歳出決算総括表
　・歳入事項別明細書（総括・明細）
　・歳出事項別明細書（総括・明細）
　・実質収支に関する調書</t>
    <rPh sb="65" eb="67">
      <t>サイニュウ</t>
    </rPh>
    <rPh sb="67" eb="69">
      <t>サイシュツ</t>
    </rPh>
    <rPh sb="69" eb="72">
      <t>ケッサンショ</t>
    </rPh>
    <rPh sb="87" eb="89">
      <t>サイニュウ</t>
    </rPh>
    <rPh sb="89" eb="92">
      <t>ジコウベツ</t>
    </rPh>
    <rPh sb="92" eb="95">
      <t>メイサイショ</t>
    </rPh>
    <rPh sb="96" eb="98">
      <t>ソウカツ</t>
    </rPh>
    <rPh sb="99" eb="101">
      <t>メイサイ</t>
    </rPh>
    <rPh sb="105" eb="107">
      <t>サイシュツ</t>
    </rPh>
    <rPh sb="107" eb="110">
      <t>ジコウベツ</t>
    </rPh>
    <rPh sb="110" eb="112">
      <t>メイサイ</t>
    </rPh>
    <rPh sb="112" eb="113">
      <t>ショ</t>
    </rPh>
    <rPh sb="123" eb="127">
      <t>ジッシツシュウシ</t>
    </rPh>
    <rPh sb="128" eb="129">
      <t>カン</t>
    </rPh>
    <rPh sb="131" eb="133">
      <t>チョウショ</t>
    </rPh>
    <phoneticPr fontId="4"/>
  </si>
  <si>
    <t>相手方管理</t>
    <rPh sb="0" eb="3">
      <t>アイテガタ</t>
    </rPh>
    <rPh sb="3" eb="5">
      <t>カンリ</t>
    </rPh>
    <phoneticPr fontId="4"/>
  </si>
  <si>
    <t>相手方登録</t>
    <rPh sb="0" eb="3">
      <t>アイテガタ</t>
    </rPh>
    <rPh sb="3" eb="5">
      <t>トウロク</t>
    </rPh>
    <phoneticPr fontId="4"/>
  </si>
  <si>
    <t>債権者、納入者などの相手方情報の管理ができること。</t>
    <rPh sb="0" eb="3">
      <t>サイケンシャ</t>
    </rPh>
    <rPh sb="4" eb="6">
      <t>ノウニュウ</t>
    </rPh>
    <rPh sb="6" eb="7">
      <t>シャ</t>
    </rPh>
    <rPh sb="10" eb="12">
      <t>アイテ</t>
    </rPh>
    <rPh sb="12" eb="13">
      <t>カタ</t>
    </rPh>
    <rPh sb="13" eb="15">
      <t>ジョウホウ</t>
    </rPh>
    <rPh sb="16" eb="18">
      <t>カンリ</t>
    </rPh>
    <phoneticPr fontId="4"/>
  </si>
  <si>
    <t>相手方情報として必要な氏名、住所情報の管理ができること。
債権者情報については、上記に加え口座情報、個人番号情報の登録ができること。</t>
    <rPh sb="0" eb="2">
      <t>アイテ</t>
    </rPh>
    <rPh sb="2" eb="3">
      <t>カタ</t>
    </rPh>
    <rPh sb="3" eb="5">
      <t>ジョウホウ</t>
    </rPh>
    <rPh sb="8" eb="10">
      <t>ヒツヨウ</t>
    </rPh>
    <rPh sb="11" eb="13">
      <t>シメイ</t>
    </rPh>
    <rPh sb="14" eb="16">
      <t>ジュウショ</t>
    </rPh>
    <rPh sb="16" eb="18">
      <t>ジョウホウ</t>
    </rPh>
    <rPh sb="19" eb="21">
      <t>カンリ</t>
    </rPh>
    <rPh sb="29" eb="32">
      <t>サイケンシャ</t>
    </rPh>
    <rPh sb="32" eb="34">
      <t>ジョウホウ</t>
    </rPh>
    <rPh sb="40" eb="42">
      <t>ジョウキ</t>
    </rPh>
    <rPh sb="43" eb="44">
      <t>クワ</t>
    </rPh>
    <rPh sb="45" eb="47">
      <t>コウザ</t>
    </rPh>
    <rPh sb="47" eb="49">
      <t>ジョウホウ</t>
    </rPh>
    <rPh sb="50" eb="54">
      <t>コジンバンゴウ</t>
    </rPh>
    <rPh sb="54" eb="56">
      <t>ジョウホウ</t>
    </rPh>
    <rPh sb="57" eb="59">
      <t>トウロク</t>
    </rPh>
    <phoneticPr fontId="4"/>
  </si>
  <si>
    <t>債権者情報について、複数口座の管理ができること。</t>
    <rPh sb="0" eb="3">
      <t>サイケンシャ</t>
    </rPh>
    <rPh sb="3" eb="5">
      <t>ジョウホウ</t>
    </rPh>
    <rPh sb="10" eb="12">
      <t>フクスウ</t>
    </rPh>
    <rPh sb="12" eb="14">
      <t>コウザ</t>
    </rPh>
    <rPh sb="15" eb="17">
      <t>カンリ</t>
    </rPh>
    <phoneticPr fontId="4"/>
  </si>
  <si>
    <t>利用停止設定</t>
    <rPh sb="0" eb="2">
      <t>リヨウ</t>
    </rPh>
    <rPh sb="2" eb="4">
      <t>テイシ</t>
    </rPh>
    <rPh sb="4" eb="6">
      <t>セッテイ</t>
    </rPh>
    <phoneticPr fontId="4"/>
  </si>
  <si>
    <t>相手方の使用停止区分を設定できること。</t>
    <rPh sb="0" eb="2">
      <t>アイテ</t>
    </rPh>
    <rPh sb="2" eb="3">
      <t>カタ</t>
    </rPh>
    <phoneticPr fontId="4"/>
  </si>
  <si>
    <t>個人番号管理</t>
    <rPh sb="0" eb="2">
      <t>コジン</t>
    </rPh>
    <rPh sb="2" eb="4">
      <t>バンゴウ</t>
    </rPh>
    <rPh sb="4" eb="6">
      <t>カンリ</t>
    </rPh>
    <phoneticPr fontId="4"/>
  </si>
  <si>
    <t>個人番号の管理者は債権者の管理者とは別に設定できること。</t>
    <rPh sb="0" eb="2">
      <t>コジン</t>
    </rPh>
    <rPh sb="2" eb="4">
      <t>バンゴウ</t>
    </rPh>
    <rPh sb="5" eb="8">
      <t>カンリシャ</t>
    </rPh>
    <rPh sb="9" eb="12">
      <t>サイケンシャ</t>
    </rPh>
    <rPh sb="13" eb="16">
      <t>カンリシャ</t>
    </rPh>
    <rPh sb="18" eb="19">
      <t>ベツ</t>
    </rPh>
    <rPh sb="20" eb="22">
      <t>セッテイ</t>
    </rPh>
    <phoneticPr fontId="4"/>
  </si>
  <si>
    <t>個人番号は、管理者のみ確認可能とし、他利用者は個人番号の登録有無のみを確認できること。</t>
    <rPh sb="0" eb="2">
      <t>コジン</t>
    </rPh>
    <rPh sb="2" eb="4">
      <t>バンゴウ</t>
    </rPh>
    <rPh sb="6" eb="9">
      <t>カンリシャ</t>
    </rPh>
    <rPh sb="11" eb="13">
      <t>カクニン</t>
    </rPh>
    <rPh sb="13" eb="15">
      <t>カノウ</t>
    </rPh>
    <rPh sb="18" eb="22">
      <t>タリヨウシャ</t>
    </rPh>
    <rPh sb="23" eb="25">
      <t>コジン</t>
    </rPh>
    <rPh sb="25" eb="27">
      <t>バンゴウ</t>
    </rPh>
    <rPh sb="28" eb="30">
      <t>トウロク</t>
    </rPh>
    <rPh sb="30" eb="32">
      <t>ウム</t>
    </rPh>
    <rPh sb="35" eb="37">
      <t>カクニン</t>
    </rPh>
    <phoneticPr fontId="4"/>
  </si>
  <si>
    <t>登録状況チェック</t>
    <rPh sb="0" eb="2">
      <t>トウロク</t>
    </rPh>
    <rPh sb="2" eb="4">
      <t>ジョウキョウ</t>
    </rPh>
    <phoneticPr fontId="4"/>
  </si>
  <si>
    <t>個人番号の登録状況（登録済、未登録）を指定して検索できること。</t>
    <rPh sb="0" eb="2">
      <t>コジン</t>
    </rPh>
    <rPh sb="2" eb="4">
      <t>バンゴウ</t>
    </rPh>
    <rPh sb="5" eb="7">
      <t>トウロク</t>
    </rPh>
    <rPh sb="7" eb="9">
      <t>ジョウキョウ</t>
    </rPh>
    <rPh sb="10" eb="12">
      <t>トウロク</t>
    </rPh>
    <rPh sb="12" eb="13">
      <t>ズ</t>
    </rPh>
    <rPh sb="14" eb="17">
      <t>ミトウロク</t>
    </rPh>
    <rPh sb="19" eb="21">
      <t>シテイ</t>
    </rPh>
    <rPh sb="23" eb="25">
      <t>ケンサク</t>
    </rPh>
    <phoneticPr fontId="4"/>
  </si>
  <si>
    <t>分析データ入力において入力された分析情報を元に、決算統計の調査表において自動集計可能な行列値を自動的に集計できること。</t>
  </si>
  <si>
    <t>調査表の自動集計に対応していない調査表に対し、数値の入力・修正ができること。</t>
  </si>
  <si>
    <t>自動集計された行列情報について、集計された数値の内訳情報の出力ができること。</t>
  </si>
  <si>
    <t>データ出力</t>
    <rPh sb="3" eb="5">
      <t>シュツリョク</t>
    </rPh>
    <phoneticPr fontId="4"/>
  </si>
  <si>
    <t>決算統計システムにて作成された調査表を、総務省電子調査表システムに移行可能な規定フォーマットに準拠した形式で出力できること。</t>
  </si>
  <si>
    <t>調査表においては、毎年実施される制度改正に対応し、最新の状態で決算統計の作業ができること。</t>
  </si>
  <si>
    <t>ユーザID、パスワードの設定が職員個人毎に設定できること。
ユーザIDは10桁程度で管理できること。
パスワードは8桁以上で英数記号を組み合わせたものに設定できること。</t>
    <rPh sb="12" eb="14">
      <t>セッテイ</t>
    </rPh>
    <rPh sb="15" eb="17">
      <t>ショクイン</t>
    </rPh>
    <rPh sb="17" eb="19">
      <t>コジン</t>
    </rPh>
    <rPh sb="19" eb="20">
      <t>ゴト</t>
    </rPh>
    <rPh sb="21" eb="23">
      <t>セッテイ</t>
    </rPh>
    <rPh sb="38" eb="39">
      <t>ケタ</t>
    </rPh>
    <rPh sb="39" eb="41">
      <t>テイド</t>
    </rPh>
    <rPh sb="42" eb="44">
      <t>カンリ</t>
    </rPh>
    <rPh sb="58" eb="59">
      <t>ケタ</t>
    </rPh>
    <rPh sb="59" eb="61">
      <t>イジョウ</t>
    </rPh>
    <rPh sb="62" eb="64">
      <t>エイスウ</t>
    </rPh>
    <rPh sb="64" eb="66">
      <t>キゴウ</t>
    </rPh>
    <rPh sb="67" eb="68">
      <t>ク</t>
    </rPh>
    <rPh sb="69" eb="70">
      <t>ア</t>
    </rPh>
    <rPh sb="76" eb="78">
      <t>セッテイ</t>
    </rPh>
    <phoneticPr fontId="4"/>
  </si>
  <si>
    <t>補正予算要求入力時に予算がゼロの科目より減額できないものであること。また予算があったとしても、要求入力によりマイナスにならないようになっていること。</t>
    <phoneticPr fontId="4"/>
  </si>
  <si>
    <t>税目での入力、督促､延滞の入力にも対応できること。</t>
    <phoneticPr fontId="4"/>
  </si>
  <si>
    <t>帳票データを簡単にCSVデータに出力できること。また、一覧形式で表示される画面からもCSVデータに出力できること。</t>
    <phoneticPr fontId="4"/>
  </si>
  <si>
    <t>帳票作成</t>
    <rPh sb="0" eb="2">
      <t>チョウヒョウ</t>
    </rPh>
    <rPh sb="2" eb="4">
      <t>サクセイ</t>
    </rPh>
    <phoneticPr fontId="4"/>
  </si>
  <si>
    <t>帳票は印刷する前にプレビューの表示ができること。またExcelやPDFで印刷イメージの保存ができること。</t>
    <phoneticPr fontId="4"/>
  </si>
  <si>
    <t>EUC</t>
    <phoneticPr fontId="4"/>
  </si>
  <si>
    <t>データベース上の任意のテーブル、任意の項目が帳票及びＣＳＶに出力可能であること（抽出条件の指定も可能であること）。</t>
    <phoneticPr fontId="4"/>
  </si>
  <si>
    <t>職務代理</t>
    <rPh sb="0" eb="4">
      <t>ショクムダイリ</t>
    </rPh>
    <phoneticPr fontId="4"/>
  </si>
  <si>
    <t>職務代理となった場合、職務代理者名、及び公印イメージを期間指定で切換え可能とすること。</t>
    <phoneticPr fontId="4"/>
  </si>
  <si>
    <t>予算情報・予算執行状況を予算科目別に照会できること。</t>
    <phoneticPr fontId="4"/>
  </si>
  <si>
    <t>各種照会</t>
    <rPh sb="0" eb="2">
      <t>カクシュ</t>
    </rPh>
    <rPh sb="2" eb="4">
      <t>ショウカイ</t>
    </rPh>
    <phoneticPr fontId="4"/>
  </si>
  <si>
    <t>債権者・納入者別の支払・収入状況の照会機能を有していること。</t>
    <phoneticPr fontId="4"/>
  </si>
  <si>
    <t>債権者・納入者などの相手方を入力する際には、システムに登録された相手方の情報（氏名、住所、電話番号、金融機関情報等）から検索して入力できること。</t>
    <rPh sb="10" eb="12">
      <t>アイテ</t>
    </rPh>
    <rPh sb="12" eb="13">
      <t>カタ</t>
    </rPh>
    <rPh sb="14" eb="16">
      <t>ニュウリョク</t>
    </rPh>
    <rPh sb="18" eb="19">
      <t>サイ</t>
    </rPh>
    <rPh sb="27" eb="29">
      <t>トウロク</t>
    </rPh>
    <rPh sb="32" eb="34">
      <t>アイテ</t>
    </rPh>
    <rPh sb="34" eb="35">
      <t>カタ</t>
    </rPh>
    <rPh sb="36" eb="38">
      <t>ジョウホウ</t>
    </rPh>
    <rPh sb="60" eb="62">
      <t>ケンサク</t>
    </rPh>
    <rPh sb="64" eb="66">
      <t>ニュウリョク</t>
    </rPh>
    <phoneticPr fontId="4"/>
  </si>
  <si>
    <t>個人番号の管理ができること。また作業履歴が残ること。</t>
    <rPh sb="0" eb="2">
      <t>コジン</t>
    </rPh>
    <rPh sb="2" eb="4">
      <t>バンゴウ</t>
    </rPh>
    <rPh sb="5" eb="7">
      <t>カンリ</t>
    </rPh>
    <phoneticPr fontId="4"/>
  </si>
  <si>
    <t>パスワードの有効期限が設定でき、有効期限が過ぎた場合はパスワード変更を促せること。その際、システム管理者の作業（パスワード初期化等）は不要であること。</t>
    <rPh sb="6" eb="8">
      <t>ユウコウ</t>
    </rPh>
    <rPh sb="8" eb="10">
      <t>キゲン</t>
    </rPh>
    <rPh sb="11" eb="13">
      <t>セッテイ</t>
    </rPh>
    <rPh sb="16" eb="18">
      <t>ユウコウ</t>
    </rPh>
    <rPh sb="18" eb="20">
      <t>キゲン</t>
    </rPh>
    <rPh sb="21" eb="22">
      <t>ス</t>
    </rPh>
    <rPh sb="24" eb="26">
      <t>バアイ</t>
    </rPh>
    <rPh sb="32" eb="34">
      <t>ヘンコウ</t>
    </rPh>
    <rPh sb="35" eb="36">
      <t>ウナガ</t>
    </rPh>
    <rPh sb="43" eb="44">
      <t>サイ</t>
    </rPh>
    <rPh sb="49" eb="52">
      <t>カンリシャ</t>
    </rPh>
    <rPh sb="53" eb="55">
      <t>サギョウ</t>
    </rPh>
    <rPh sb="61" eb="64">
      <t>ショキカ</t>
    </rPh>
    <rPh sb="64" eb="65">
      <t>トウ</t>
    </rPh>
    <rPh sb="67" eb="69">
      <t>フヨウ</t>
    </rPh>
    <phoneticPr fontId="4"/>
  </si>
  <si>
    <t>繰上充用</t>
    <rPh sb="0" eb="1">
      <t>ク</t>
    </rPh>
    <rPh sb="1" eb="2">
      <t>ア</t>
    </rPh>
    <rPh sb="2" eb="4">
      <t>ジュウヨウ</t>
    </rPh>
    <phoneticPr fontId="4"/>
  </si>
  <si>
    <t>前年度繰上充用に対応できること。</t>
    <rPh sb="0" eb="3">
      <t>ゼンネンド</t>
    </rPh>
    <rPh sb="3" eb="4">
      <t>ク</t>
    </rPh>
    <rPh sb="4" eb="5">
      <t>ア</t>
    </rPh>
    <rPh sb="5" eb="7">
      <t>ジュウヨウ</t>
    </rPh>
    <rPh sb="8" eb="10">
      <t>タイオウ</t>
    </rPh>
    <phoneticPr fontId="4"/>
  </si>
  <si>
    <t>源泉情報の新規追加・修正・削除ができること。修正は、金額だけでなく、源泉支払内容の修正もできること。</t>
    <rPh sb="0" eb="2">
      <t>ゲンセン</t>
    </rPh>
    <rPh sb="2" eb="4">
      <t>ジョウホウ</t>
    </rPh>
    <rPh sb="5" eb="7">
      <t>シンキ</t>
    </rPh>
    <rPh sb="7" eb="9">
      <t>ツイカ</t>
    </rPh>
    <rPh sb="10" eb="12">
      <t>シュウセイ</t>
    </rPh>
    <rPh sb="13" eb="15">
      <t>サクジョ</t>
    </rPh>
    <rPh sb="22" eb="24">
      <t>シュウセイ</t>
    </rPh>
    <rPh sb="26" eb="28">
      <t>キンガク</t>
    </rPh>
    <rPh sb="34" eb="36">
      <t>ゲンセン</t>
    </rPh>
    <rPh sb="36" eb="38">
      <t>シハラ</t>
    </rPh>
    <rPh sb="38" eb="40">
      <t>ナイヨウ</t>
    </rPh>
    <rPh sb="41" eb="43">
      <t>シュウセイ</t>
    </rPh>
    <phoneticPr fontId="4"/>
  </si>
  <si>
    <t>当初予算要求においては、経常的な経費とそれ以外の経費とで入力時期を分けて入力できること。</t>
    <rPh sb="0" eb="2">
      <t>トウショ</t>
    </rPh>
    <rPh sb="2" eb="4">
      <t>ヨサン</t>
    </rPh>
    <rPh sb="4" eb="6">
      <t>ヨウキュウ</t>
    </rPh>
    <rPh sb="12" eb="14">
      <t>ケイジョウ</t>
    </rPh>
    <rPh sb="14" eb="15">
      <t>テキ</t>
    </rPh>
    <rPh sb="16" eb="18">
      <t>ケイヒ</t>
    </rPh>
    <rPh sb="21" eb="23">
      <t>イガイ</t>
    </rPh>
    <rPh sb="24" eb="26">
      <t>ケイヒ</t>
    </rPh>
    <rPh sb="28" eb="30">
      <t>ニュウリョク</t>
    </rPh>
    <rPh sb="30" eb="32">
      <t>ジキ</t>
    </rPh>
    <rPh sb="33" eb="34">
      <t>ワ</t>
    </rPh>
    <rPh sb="36" eb="38">
      <t>ニュウリョク</t>
    </rPh>
    <phoneticPr fontId="6"/>
  </si>
  <si>
    <t>経常的な経費とそれ以外の経費とで分けて当初予算要求入力を行なった場合、それぞれを分けて集計したり、合算して集計できること。</t>
    <rPh sb="0" eb="2">
      <t>ケイジョウ</t>
    </rPh>
    <rPh sb="2" eb="3">
      <t>テキ</t>
    </rPh>
    <rPh sb="4" eb="6">
      <t>ケイヒ</t>
    </rPh>
    <rPh sb="9" eb="11">
      <t>イガイ</t>
    </rPh>
    <rPh sb="12" eb="14">
      <t>ケイヒ</t>
    </rPh>
    <rPh sb="16" eb="17">
      <t>ブン</t>
    </rPh>
    <rPh sb="21" eb="23">
      <t>ヨサン</t>
    </rPh>
    <rPh sb="23" eb="25">
      <t>ヨウキュウ</t>
    </rPh>
    <rPh sb="25" eb="27">
      <t>ニュウリョク</t>
    </rPh>
    <rPh sb="28" eb="29">
      <t>オコ</t>
    </rPh>
    <rPh sb="32" eb="34">
      <t>バアイ</t>
    </rPh>
    <rPh sb="40" eb="41">
      <t>ブン</t>
    </rPh>
    <rPh sb="43" eb="45">
      <t>シュウケイ</t>
    </rPh>
    <rPh sb="49" eb="51">
      <t>ガッサン</t>
    </rPh>
    <rPh sb="53" eb="55">
      <t>シュウケイ</t>
    </rPh>
    <phoneticPr fontId="6"/>
  </si>
  <si>
    <t>予算書の版下として以下を作成できること。作成時にページ番号を入力することで、作成する版下のページ設定を任意に変更できること。
　・第一表　歳入歳出予算書
　・歳入歳出事項別明細書(総括)
　・歳入事項別明細書(明細)
　・歳出事項別明細書(明細)</t>
    <phoneticPr fontId="6"/>
  </si>
  <si>
    <t>予算査定において、性質の分割入力ができること。また、ここで入力した性質の情報は、決算統計と連携できること。</t>
    <phoneticPr fontId="2"/>
  </si>
  <si>
    <t>歳出科目性質別コード</t>
    <rPh sb="0" eb="2">
      <t>サイシュツ</t>
    </rPh>
    <rPh sb="2" eb="4">
      <t>カモク</t>
    </rPh>
    <rPh sb="4" eb="6">
      <t>セイシツ</t>
    </rPh>
    <rPh sb="6" eb="7">
      <t>ベツ</t>
    </rPh>
    <phoneticPr fontId="2"/>
  </si>
  <si>
    <t>決算統計まで考慮した臨時経常区分・性質別区分・目的別区分のコードが設定でき、決算統計側へ引き継げること。</t>
    <phoneticPr fontId="2"/>
  </si>
  <si>
    <t>科目の予算管理階層にて、指定日時点の予算執行状況を確認できること。
執行状況は、歳入・歳出の双方について確認できること。</t>
    <rPh sb="0" eb="2">
      <t>カモク</t>
    </rPh>
    <rPh sb="3" eb="5">
      <t>ヨサン</t>
    </rPh>
    <rPh sb="5" eb="7">
      <t>カンリ</t>
    </rPh>
    <rPh sb="7" eb="9">
      <t>カイソウ</t>
    </rPh>
    <rPh sb="12" eb="15">
      <t>シテイビ</t>
    </rPh>
    <rPh sb="15" eb="17">
      <t>ジテン</t>
    </rPh>
    <rPh sb="17" eb="19">
      <t>ゲンジテン</t>
    </rPh>
    <rPh sb="18" eb="20">
      <t>ヨサン</t>
    </rPh>
    <rPh sb="20" eb="22">
      <t>シッコウ</t>
    </rPh>
    <rPh sb="22" eb="24">
      <t>ジョウキョウ</t>
    </rPh>
    <rPh sb="25" eb="27">
      <t>カクニン</t>
    </rPh>
    <rPh sb="34" eb="36">
      <t>シッコウ</t>
    </rPh>
    <rPh sb="36" eb="38">
      <t>ジョウキョウ</t>
    </rPh>
    <rPh sb="40" eb="42">
      <t>サイニュウ</t>
    </rPh>
    <rPh sb="43" eb="45">
      <t>サイシュツ</t>
    </rPh>
    <rPh sb="46" eb="48">
      <t>ソウホウ</t>
    </rPh>
    <rPh sb="52" eb="54">
      <t>カクニン</t>
    </rPh>
    <phoneticPr fontId="4"/>
  </si>
  <si>
    <t>財務データ連携</t>
    <rPh sb="0" eb="2">
      <t>ザイム</t>
    </rPh>
    <rPh sb="5" eb="7">
      <t>レンケイ</t>
    </rPh>
    <phoneticPr fontId="1"/>
  </si>
  <si>
    <t>仕訳</t>
    <rPh sb="0" eb="2">
      <t>シワケ</t>
    </rPh>
    <phoneticPr fontId="1"/>
  </si>
  <si>
    <t>財務データ連携・データ取込・仕訳登録に係る収集・仕訳・集計バッチの処理状況を画面上で確認できること。</t>
    <rPh sb="11" eb="13">
      <t>トリコミ</t>
    </rPh>
    <rPh sb="14" eb="16">
      <t>シワケ</t>
    </rPh>
    <rPh sb="16" eb="18">
      <t>トウロク</t>
    </rPh>
    <phoneticPr fontId="1"/>
  </si>
  <si>
    <t>自動仕訳を行った結果、エラー等により集計できなかったものについては、エラーリストとして帳票又は、CSV形式データにて出力できること。</t>
  </si>
  <si>
    <t>データ取込</t>
    <rPh sb="3" eb="5">
      <t>トリコミ</t>
    </rPh>
    <phoneticPr fontId="1"/>
  </si>
  <si>
    <t>財務諸表</t>
    <rPh sb="0" eb="2">
      <t>ザイム</t>
    </rPh>
    <rPh sb="2" eb="4">
      <t>ショヒョウ</t>
    </rPh>
    <phoneticPr fontId="1"/>
  </si>
  <si>
    <t>以下の財務諸表について、会計別・単位別（円、千円、百万円）に出力することができること。財務諸表は帳票形式及びCSV形式データとして出力できること。
　・貸借対照表
　・行政コスト計算書
　・純資産変動計算書
　・資金収支計算書</t>
    <rPh sb="16" eb="18">
      <t>タンイ</t>
    </rPh>
    <rPh sb="18" eb="19">
      <t>ベツ</t>
    </rPh>
    <rPh sb="20" eb="21">
      <t>エン</t>
    </rPh>
    <rPh sb="22" eb="24">
      <t>センエン</t>
    </rPh>
    <rPh sb="25" eb="28">
      <t>ヒャクマンエン</t>
    </rPh>
    <phoneticPr fontId="1"/>
  </si>
  <si>
    <t>精算処理</t>
    <rPh sb="0" eb="2">
      <t>セイサン</t>
    </rPh>
    <rPh sb="2" eb="4">
      <t>ショリ</t>
    </rPh>
    <phoneticPr fontId="1"/>
  </si>
  <si>
    <t>連結財務諸表</t>
    <rPh sb="0" eb="2">
      <t>レンケツ</t>
    </rPh>
    <rPh sb="2" eb="4">
      <t>ザイム</t>
    </rPh>
    <rPh sb="4" eb="6">
      <t>ショヒョウ</t>
    </rPh>
    <phoneticPr fontId="1"/>
  </si>
  <si>
    <t>データ連携</t>
    <rPh sb="3" eb="5">
      <t>レンケイ</t>
    </rPh>
    <phoneticPr fontId="1"/>
  </si>
  <si>
    <t>仕訳ルール登録</t>
    <rPh sb="0" eb="2">
      <t>シワケ</t>
    </rPh>
    <rPh sb="5" eb="7">
      <t>トウロク</t>
    </rPh>
    <phoneticPr fontId="1"/>
  </si>
  <si>
    <t>エラーリスト</t>
  </si>
  <si>
    <t>仕訳登録</t>
    <rPh sb="0" eb="2">
      <t>シワケ</t>
    </rPh>
    <rPh sb="2" eb="4">
      <t>トウロク</t>
    </rPh>
    <phoneticPr fontId="1"/>
  </si>
  <si>
    <t>仕訳帳</t>
    <rPh sb="0" eb="3">
      <t>シワケチョウ</t>
    </rPh>
    <phoneticPr fontId="1"/>
  </si>
  <si>
    <t>総勘定元帳</t>
    <rPh sb="0" eb="3">
      <t>ソウカンジョウ</t>
    </rPh>
    <rPh sb="3" eb="5">
      <t>モトチョウ</t>
    </rPh>
    <phoneticPr fontId="1"/>
  </si>
  <si>
    <t>予算科目別集計表</t>
    <rPh sb="0" eb="2">
      <t>ヨサン</t>
    </rPh>
    <rPh sb="2" eb="4">
      <t>カモク</t>
    </rPh>
    <rPh sb="4" eb="5">
      <t>ベツ</t>
    </rPh>
    <rPh sb="5" eb="7">
      <t>シュウケイ</t>
    </rPh>
    <rPh sb="7" eb="8">
      <t>ヒョウ</t>
    </rPh>
    <phoneticPr fontId="1"/>
  </si>
  <si>
    <t>会計別または科目別に伝票執行の金額と仕訳の金額を出力する予算科目別集計表が作成できること。</t>
    <rPh sb="0" eb="2">
      <t>カイケイ</t>
    </rPh>
    <rPh sb="2" eb="3">
      <t>ベツ</t>
    </rPh>
    <rPh sb="6" eb="8">
      <t>カモク</t>
    </rPh>
    <rPh sb="8" eb="9">
      <t>ベツ</t>
    </rPh>
    <rPh sb="10" eb="12">
      <t>デンピョウ</t>
    </rPh>
    <rPh sb="12" eb="14">
      <t>シッコウ</t>
    </rPh>
    <rPh sb="15" eb="17">
      <t>キンガク</t>
    </rPh>
    <rPh sb="18" eb="20">
      <t>シワケ</t>
    </rPh>
    <rPh sb="21" eb="23">
      <t>キンガク</t>
    </rPh>
    <rPh sb="24" eb="26">
      <t>シュツリョク</t>
    </rPh>
    <rPh sb="37" eb="39">
      <t>サクセイ</t>
    </rPh>
    <phoneticPr fontId="1"/>
  </si>
  <si>
    <t>合計残高試算表</t>
    <rPh sb="0" eb="2">
      <t>ゴウケイ</t>
    </rPh>
    <rPh sb="2" eb="4">
      <t>ザンダカ</t>
    </rPh>
    <rPh sb="4" eb="7">
      <t>シサンヒョウ</t>
    </rPh>
    <phoneticPr fontId="1"/>
  </si>
  <si>
    <t>公有財産データ取り込み</t>
    <rPh sb="0" eb="2">
      <t>コウユウ</t>
    </rPh>
    <rPh sb="2" eb="4">
      <t>ザイサン</t>
    </rPh>
    <rPh sb="7" eb="8">
      <t>ト</t>
    </rPh>
    <rPh sb="9" eb="10">
      <t>コ</t>
    </rPh>
    <phoneticPr fontId="1"/>
  </si>
  <si>
    <t>備品データ取り込み</t>
    <rPh sb="0" eb="2">
      <t>ビヒン</t>
    </rPh>
    <rPh sb="5" eb="6">
      <t>ト</t>
    </rPh>
    <rPh sb="7" eb="8">
      <t>コ</t>
    </rPh>
    <phoneticPr fontId="1"/>
  </si>
  <si>
    <t>減価償却データ取り込み</t>
    <rPh sb="0" eb="4">
      <t>ゲンカショウキャク</t>
    </rPh>
    <phoneticPr fontId="1"/>
  </si>
  <si>
    <t>財務4表作成</t>
    <phoneticPr fontId="2"/>
  </si>
  <si>
    <t>連結財務4表作成</t>
    <rPh sb="0" eb="2">
      <t>レンケツ</t>
    </rPh>
    <phoneticPr fontId="2"/>
  </si>
  <si>
    <t>精算表作成</t>
    <rPh sb="0" eb="2">
      <t>セイサン</t>
    </rPh>
    <rPh sb="2" eb="3">
      <t>ヒョウ</t>
    </rPh>
    <rPh sb="3" eb="5">
      <t>サクセイ</t>
    </rPh>
    <phoneticPr fontId="2"/>
  </si>
  <si>
    <t>連結対象団体情報取り込み</t>
    <rPh sb="0" eb="2">
      <t>レンケツ</t>
    </rPh>
    <rPh sb="2" eb="4">
      <t>タイショウ</t>
    </rPh>
    <rPh sb="4" eb="6">
      <t>ダンタイ</t>
    </rPh>
    <rPh sb="6" eb="8">
      <t>ジョウホウ</t>
    </rPh>
    <rPh sb="8" eb="9">
      <t>ト</t>
    </rPh>
    <rPh sb="10" eb="11">
      <t>コ</t>
    </rPh>
    <phoneticPr fontId="1"/>
  </si>
  <si>
    <t>相殺仕訳登録</t>
    <rPh sb="0" eb="2">
      <t>ソウサイ</t>
    </rPh>
    <rPh sb="2" eb="4">
      <t>シワケ</t>
    </rPh>
    <rPh sb="4" eb="6">
      <t>トウロク</t>
    </rPh>
    <phoneticPr fontId="1"/>
  </si>
  <si>
    <t>電子決裁</t>
    <rPh sb="0" eb="2">
      <t>デンシ</t>
    </rPh>
    <rPh sb="2" eb="4">
      <t>ケッサイ</t>
    </rPh>
    <phoneticPr fontId="1"/>
  </si>
  <si>
    <t>各伝票発行時に、電子決裁・紙決裁・併用決裁の選択ができること。</t>
    <rPh sb="0" eb="1">
      <t>カク</t>
    </rPh>
    <rPh sb="1" eb="3">
      <t>デンピョウ</t>
    </rPh>
    <rPh sb="3" eb="5">
      <t>ハッコウ</t>
    </rPh>
    <rPh sb="5" eb="6">
      <t>ジ</t>
    </rPh>
    <rPh sb="8" eb="10">
      <t>デンシ</t>
    </rPh>
    <rPh sb="10" eb="12">
      <t>ケッサイ</t>
    </rPh>
    <rPh sb="13" eb="14">
      <t>カミ</t>
    </rPh>
    <rPh sb="14" eb="16">
      <t>ケッサイ</t>
    </rPh>
    <rPh sb="17" eb="19">
      <t>ヘイヨウ</t>
    </rPh>
    <rPh sb="19" eb="21">
      <t>ケッサイ</t>
    </rPh>
    <rPh sb="22" eb="24">
      <t>センタク</t>
    </rPh>
    <phoneticPr fontId="1"/>
  </si>
  <si>
    <t>指定した日付が決裁日となるよう、処理期限・承認期限を設定できること。</t>
    <rPh sb="0" eb="2">
      <t>シテイ</t>
    </rPh>
    <rPh sb="4" eb="6">
      <t>ヒヅケ</t>
    </rPh>
    <rPh sb="7" eb="9">
      <t>ケッサイ</t>
    </rPh>
    <rPh sb="9" eb="10">
      <t>ビ</t>
    </rPh>
    <rPh sb="16" eb="18">
      <t>ショリ</t>
    </rPh>
    <rPh sb="18" eb="20">
      <t>キゲン</t>
    </rPh>
    <rPh sb="21" eb="23">
      <t>ショウニン</t>
    </rPh>
    <rPh sb="23" eb="25">
      <t>キゲン</t>
    </rPh>
    <rPh sb="26" eb="28">
      <t>セッテイ</t>
    </rPh>
    <phoneticPr fontId="1"/>
  </si>
  <si>
    <t>伝票管理</t>
    <rPh sb="0" eb="2">
      <t>デンピョウ</t>
    </rPh>
    <rPh sb="2" eb="4">
      <t>カンリ</t>
    </rPh>
    <phoneticPr fontId="1"/>
  </si>
  <si>
    <t>運用管理</t>
    <rPh sb="0" eb="2">
      <t>ウンヨウ</t>
    </rPh>
    <rPh sb="2" eb="4">
      <t>カンリ</t>
    </rPh>
    <phoneticPr fontId="1"/>
  </si>
  <si>
    <t>管理担当課は、決裁済みの電子決裁の一部または全部取消と差戻しを行うことができること。</t>
    <rPh sb="0" eb="2">
      <t>カンリ</t>
    </rPh>
    <rPh sb="2" eb="4">
      <t>タントウ</t>
    </rPh>
    <rPh sb="4" eb="5">
      <t>カ</t>
    </rPh>
    <rPh sb="7" eb="9">
      <t>ケッサイ</t>
    </rPh>
    <rPh sb="9" eb="10">
      <t>ズ</t>
    </rPh>
    <rPh sb="12" eb="14">
      <t>デンシ</t>
    </rPh>
    <rPh sb="14" eb="16">
      <t>ケッサイ</t>
    </rPh>
    <rPh sb="17" eb="19">
      <t>イチブ</t>
    </rPh>
    <rPh sb="22" eb="24">
      <t>ゼンブ</t>
    </rPh>
    <rPh sb="24" eb="26">
      <t>トリケシ</t>
    </rPh>
    <rPh sb="27" eb="29">
      <t>サシモドシ</t>
    </rPh>
    <rPh sb="31" eb="32">
      <t>オコナ</t>
    </rPh>
    <phoneticPr fontId="1"/>
  </si>
  <si>
    <t>決裁処理</t>
    <rPh sb="0" eb="2">
      <t>ケッサイ</t>
    </rPh>
    <rPh sb="2" eb="4">
      <t>ショリ</t>
    </rPh>
    <phoneticPr fontId="2"/>
  </si>
  <si>
    <t>起案処理</t>
    <rPh sb="0" eb="2">
      <t>キアン</t>
    </rPh>
    <rPh sb="2" eb="4">
      <t>ショリ</t>
    </rPh>
    <phoneticPr fontId="2"/>
  </si>
  <si>
    <t>検索処理</t>
    <rPh sb="0" eb="2">
      <t>ケンサク</t>
    </rPh>
    <rPh sb="2" eb="4">
      <t>ショリ</t>
    </rPh>
    <phoneticPr fontId="2"/>
  </si>
  <si>
    <t>保存処理</t>
    <rPh sb="0" eb="2">
      <t>ホゾン</t>
    </rPh>
    <rPh sb="2" eb="4">
      <t>ショリ</t>
    </rPh>
    <phoneticPr fontId="2"/>
  </si>
  <si>
    <t>管理処理</t>
    <rPh sb="0" eb="2">
      <t>カンリ</t>
    </rPh>
    <rPh sb="2" eb="4">
      <t>ショリ</t>
    </rPh>
    <phoneticPr fontId="2"/>
  </si>
  <si>
    <t>出力処理</t>
    <rPh sb="0" eb="2">
      <t>シュツリョク</t>
    </rPh>
    <rPh sb="2" eb="4">
      <t>ショリ</t>
    </rPh>
    <phoneticPr fontId="2"/>
  </si>
  <si>
    <t>歳出科目コードを年度別に管理できること。
歳出科目コードは款－項－目－事業（大・中・小の3階層）－節－細節－細々節の体系で管理できること。</t>
    <rPh sb="0" eb="2">
      <t>サイシュツ</t>
    </rPh>
    <rPh sb="2" eb="4">
      <t>カモク</t>
    </rPh>
    <rPh sb="8" eb="11">
      <t>ネンドベツ</t>
    </rPh>
    <rPh sb="12" eb="14">
      <t>カンリ</t>
    </rPh>
    <rPh sb="21" eb="23">
      <t>サイシュツ</t>
    </rPh>
    <rPh sb="23" eb="25">
      <t>カモク</t>
    </rPh>
    <rPh sb="29" eb="30">
      <t>カン</t>
    </rPh>
    <rPh sb="31" eb="32">
      <t>コウ</t>
    </rPh>
    <rPh sb="33" eb="34">
      <t>モク</t>
    </rPh>
    <rPh sb="35" eb="37">
      <t>ジギョウ</t>
    </rPh>
    <rPh sb="38" eb="39">
      <t>ダイ</t>
    </rPh>
    <rPh sb="40" eb="41">
      <t>チュウ</t>
    </rPh>
    <rPh sb="42" eb="43">
      <t>ショウ</t>
    </rPh>
    <rPh sb="45" eb="47">
      <t>カイソウ</t>
    </rPh>
    <rPh sb="49" eb="50">
      <t>セツ</t>
    </rPh>
    <rPh sb="51" eb="53">
      <t>サイセツ</t>
    </rPh>
    <rPh sb="54" eb="56">
      <t>サイサイ</t>
    </rPh>
    <rPh sb="56" eb="57">
      <t>セツ</t>
    </rPh>
    <rPh sb="58" eb="60">
      <t>タイケイ</t>
    </rPh>
    <rPh sb="61" eb="63">
      <t>カンリ</t>
    </rPh>
    <phoneticPr fontId="3"/>
  </si>
  <si>
    <t>金融機関コード、支店コードについては一般社団法人全国銀行協会が決定するコードを使用できること。</t>
  </si>
  <si>
    <t>上記（項番1～項番9）コード・番号情報のメンテナンス業務を提供し、職員にて操作できること。</t>
    <rPh sb="0" eb="2">
      <t>ジョウキ</t>
    </rPh>
    <rPh sb="3" eb="5">
      <t>コウバン</t>
    </rPh>
    <rPh sb="15" eb="17">
      <t>バンゴウ</t>
    </rPh>
    <rPh sb="17" eb="19">
      <t>ジョウホウ</t>
    </rPh>
    <rPh sb="26" eb="28">
      <t>ギョウム</t>
    </rPh>
    <rPh sb="29" eb="31">
      <t>テイキョウ</t>
    </rPh>
    <rPh sb="33" eb="35">
      <t>ショクイン</t>
    </rPh>
    <rPh sb="37" eb="39">
      <t>ソウサ</t>
    </rPh>
    <phoneticPr fontId="4"/>
  </si>
  <si>
    <t>備考</t>
    <rPh sb="0" eb="2">
      <t>ビコウ</t>
    </rPh>
    <phoneticPr fontId="2"/>
  </si>
  <si>
    <t>ユーザーのログイン・ログアウト時間や業務の使用状況をログとして記録し、システム管理者が容易に確認できること。
Web Service等のログではなく、システムの機能として実現すること。</t>
    <rPh sb="31" eb="33">
      <t>キロク</t>
    </rPh>
    <rPh sb="39" eb="41">
      <t>カンリ</t>
    </rPh>
    <rPh sb="41" eb="42">
      <t>シャ</t>
    </rPh>
    <rPh sb="43" eb="45">
      <t>ヨウイ</t>
    </rPh>
    <rPh sb="46" eb="48">
      <t>カクニン</t>
    </rPh>
    <rPh sb="66" eb="67">
      <t>ナド</t>
    </rPh>
    <rPh sb="80" eb="82">
      <t>キノウ</t>
    </rPh>
    <rPh sb="85" eb="87">
      <t>ジツゲン</t>
    </rPh>
    <phoneticPr fontId="3"/>
  </si>
  <si>
    <t>歳出予算については、事業毎に事業概要情報の入力ができること。
事業概要情報は、前年度に登録されている情報をそのまま利用でき、必要に応じて修正できること。</t>
    <rPh sb="0" eb="2">
      <t>サイシュツ</t>
    </rPh>
    <rPh sb="2" eb="4">
      <t>ヨサン</t>
    </rPh>
    <rPh sb="10" eb="12">
      <t>ジギョウ</t>
    </rPh>
    <rPh sb="12" eb="13">
      <t>ゴト</t>
    </rPh>
    <rPh sb="14" eb="16">
      <t>ジギョウ</t>
    </rPh>
    <rPh sb="16" eb="18">
      <t>ガイヨウ</t>
    </rPh>
    <rPh sb="18" eb="20">
      <t>ジョウホウ</t>
    </rPh>
    <rPh sb="21" eb="23">
      <t>ニュウリョク</t>
    </rPh>
    <rPh sb="31" eb="33">
      <t>ジギョウ</t>
    </rPh>
    <rPh sb="33" eb="35">
      <t>ガイヨウ</t>
    </rPh>
    <rPh sb="35" eb="37">
      <t>ジョウホウ</t>
    </rPh>
    <rPh sb="39" eb="42">
      <t>ゼンネンド</t>
    </rPh>
    <rPh sb="43" eb="45">
      <t>トウロク</t>
    </rPh>
    <rPh sb="50" eb="52">
      <t>ジョウホウ</t>
    </rPh>
    <rPh sb="57" eb="59">
      <t>リヨウ</t>
    </rPh>
    <rPh sb="62" eb="64">
      <t>ヒツヨウ</t>
    </rPh>
    <rPh sb="65" eb="66">
      <t>オウ</t>
    </rPh>
    <rPh sb="68" eb="70">
      <t>シュウセイ</t>
    </rPh>
    <phoneticPr fontId="4"/>
  </si>
  <si>
    <t>歳入予算見積書に財源充当先事業および充当額が表示できること。</t>
    <rPh sb="8" eb="10">
      <t>ザイゲン</t>
    </rPh>
    <rPh sb="10" eb="12">
      <t>ジュウトウ</t>
    </rPh>
    <rPh sb="12" eb="13">
      <t>サキ</t>
    </rPh>
    <rPh sb="13" eb="15">
      <t>ジギョウ</t>
    </rPh>
    <rPh sb="18" eb="20">
      <t>ジュウトウ</t>
    </rPh>
    <rPh sb="20" eb="21">
      <t>ガク</t>
    </rPh>
    <phoneticPr fontId="6"/>
  </si>
  <si>
    <t>歳出予算見積書に事業単位で財源内訳が表示できること。</t>
    <rPh sb="4" eb="6">
      <t>ミツ</t>
    </rPh>
    <phoneticPr fontId="6"/>
  </si>
  <si>
    <t>予算見積書の出力締切とは別で行えること。</t>
    <rPh sb="0" eb="5">
      <t>ヨサンミツモリショ</t>
    </rPh>
    <rPh sb="6" eb="8">
      <t>シュツリョク</t>
    </rPh>
    <rPh sb="8" eb="10">
      <t>シメキリ</t>
    </rPh>
    <rPh sb="12" eb="13">
      <t>ベツ</t>
    </rPh>
    <rPh sb="14" eb="15">
      <t>オコナ</t>
    </rPh>
    <phoneticPr fontId="3"/>
  </si>
  <si>
    <t>予算見積書の出力締切解除とは別で行えること。</t>
    <rPh sb="0" eb="5">
      <t>ヨサンミツモリショ</t>
    </rPh>
    <rPh sb="6" eb="8">
      <t>シュツリョク</t>
    </rPh>
    <rPh sb="8" eb="10">
      <t>シメキリ</t>
    </rPh>
    <rPh sb="10" eb="12">
      <t>カイジョ</t>
    </rPh>
    <rPh sb="14" eb="15">
      <t>ベツ</t>
    </rPh>
    <rPh sb="16" eb="17">
      <t>オコナ</t>
    </rPh>
    <phoneticPr fontId="3"/>
  </si>
  <si>
    <t>更新前財務会計システムと同じ帳票。</t>
    <rPh sb="0" eb="3">
      <t>コウシンマエ</t>
    </rPh>
    <rPh sb="3" eb="7">
      <t>ザイムカイケイ</t>
    </rPh>
    <rPh sb="12" eb="13">
      <t>オナ</t>
    </rPh>
    <rPh sb="14" eb="16">
      <t>チョウヒョウ</t>
    </rPh>
    <phoneticPr fontId="3"/>
  </si>
  <si>
    <t>配当により予算残額がマイナスになる場合は、エラーとして配当できないようにする。</t>
    <rPh sb="0" eb="2">
      <t>ハイトウ</t>
    </rPh>
    <rPh sb="5" eb="9">
      <t>ヨサンザンガク</t>
    </rPh>
    <rPh sb="17" eb="19">
      <t>バアイ</t>
    </rPh>
    <rPh sb="27" eb="29">
      <t>ハイトウ</t>
    </rPh>
    <phoneticPr fontId="3"/>
  </si>
  <si>
    <t>財政部門にて、作成された予備費充用申請の承認をすることで、予備費充用を確定できること。</t>
    <rPh sb="0" eb="2">
      <t>ザイセイ</t>
    </rPh>
    <rPh sb="2" eb="4">
      <t>ブモン</t>
    </rPh>
    <rPh sb="7" eb="9">
      <t>サクセイ</t>
    </rPh>
    <rPh sb="12" eb="15">
      <t>ヨビヒ</t>
    </rPh>
    <rPh sb="15" eb="17">
      <t>ジュウヨウ</t>
    </rPh>
    <rPh sb="17" eb="19">
      <t>シンセイ</t>
    </rPh>
    <rPh sb="20" eb="22">
      <t>ショウニン</t>
    </rPh>
    <rPh sb="29" eb="32">
      <t>ヨビヒ</t>
    </rPh>
    <rPh sb="32" eb="34">
      <t>ジュウヨウ</t>
    </rPh>
    <rPh sb="35" eb="37">
      <t>カクテイ</t>
    </rPh>
    <phoneticPr fontId="4"/>
  </si>
  <si>
    <t>伝票起票時に伝票の内容を端的に件名として登録できること。
伝票検索業務等にて件名からの検索に利用できること。</t>
    <rPh sb="0" eb="2">
      <t>デンピョウ</t>
    </rPh>
    <rPh sb="2" eb="4">
      <t>キヒョウ</t>
    </rPh>
    <rPh sb="4" eb="5">
      <t>ジ</t>
    </rPh>
    <rPh sb="6" eb="8">
      <t>デンピョウ</t>
    </rPh>
    <rPh sb="9" eb="11">
      <t>ナイヨウ</t>
    </rPh>
    <rPh sb="12" eb="14">
      <t>タンテキ</t>
    </rPh>
    <rPh sb="15" eb="17">
      <t>ケンメイ</t>
    </rPh>
    <rPh sb="20" eb="22">
      <t>トウロク</t>
    </rPh>
    <rPh sb="29" eb="31">
      <t>デンピョウ</t>
    </rPh>
    <rPh sb="31" eb="33">
      <t>ケンサク</t>
    </rPh>
    <rPh sb="33" eb="35">
      <t>ギョウム</t>
    </rPh>
    <rPh sb="35" eb="36">
      <t>ナド</t>
    </rPh>
    <rPh sb="38" eb="40">
      <t>ケンメイ</t>
    </rPh>
    <rPh sb="43" eb="45">
      <t>ケンサク</t>
    </rPh>
    <rPh sb="46" eb="48">
      <t>リヨウ</t>
    </rPh>
    <phoneticPr fontId="4"/>
  </si>
  <si>
    <t>件名とは別に摘要欄を設け、必要事項を入力できること。
摘要欄は定型文からの登録にも対応できること。</t>
    <rPh sb="0" eb="2">
      <t>ケンメイ</t>
    </rPh>
    <rPh sb="4" eb="5">
      <t>ベツ</t>
    </rPh>
    <rPh sb="6" eb="9">
      <t>テキヨウラン</t>
    </rPh>
    <rPh sb="10" eb="11">
      <t>モウ</t>
    </rPh>
    <rPh sb="13" eb="15">
      <t>ヒツヨウ</t>
    </rPh>
    <rPh sb="15" eb="17">
      <t>ジコウ</t>
    </rPh>
    <rPh sb="18" eb="20">
      <t>ニュウリョク</t>
    </rPh>
    <rPh sb="27" eb="30">
      <t>テキヨウラン</t>
    </rPh>
    <rPh sb="31" eb="34">
      <t>テイケイブン</t>
    </rPh>
    <rPh sb="37" eb="39">
      <t>トウロク</t>
    </rPh>
    <rPh sb="41" eb="43">
      <t>タイオウ</t>
    </rPh>
    <phoneticPr fontId="4"/>
  </si>
  <si>
    <t>款－項－目－節－細節－細々節の階層別で出力できる。</t>
    <rPh sb="0" eb="1">
      <t>カン</t>
    </rPh>
    <rPh sb="15" eb="18">
      <t>カイソウベツ</t>
    </rPh>
    <rPh sb="19" eb="21">
      <t>シュツリョク</t>
    </rPh>
    <phoneticPr fontId="3"/>
  </si>
  <si>
    <t>支出負担行為から支出の流れについては以下のパターンでできること。
　①支出負担行為→支出命令
　②支出負担行為兼支出命令</t>
    <phoneticPr fontId="4"/>
  </si>
  <si>
    <t>支払の根拠となる請求書等の番号を登録できること。</t>
    <rPh sb="0" eb="2">
      <t>シハラ</t>
    </rPh>
    <rPh sb="3" eb="5">
      <t>コンキョ</t>
    </rPh>
    <rPh sb="8" eb="11">
      <t>セイキュウショ</t>
    </rPh>
    <rPh sb="11" eb="12">
      <t>ナド</t>
    </rPh>
    <rPh sb="13" eb="15">
      <t>バンゴウ</t>
    </rPh>
    <rPh sb="16" eb="18">
      <t>トウロク</t>
    </rPh>
    <phoneticPr fontId="4"/>
  </si>
  <si>
    <t>画面上に表示される検索結果より、伝票の訂正・取消・再発行などの伝票操作ができること。</t>
    <rPh sb="0" eb="2">
      <t>ガメン</t>
    </rPh>
    <rPh sb="2" eb="3">
      <t>ジョウ</t>
    </rPh>
    <rPh sb="4" eb="6">
      <t>ヒョウジ</t>
    </rPh>
    <rPh sb="9" eb="11">
      <t>ケンサク</t>
    </rPh>
    <rPh sb="11" eb="13">
      <t>ケッカ</t>
    </rPh>
    <rPh sb="16" eb="18">
      <t>デンピョウ</t>
    </rPh>
    <rPh sb="19" eb="21">
      <t>テイセイ</t>
    </rPh>
    <rPh sb="22" eb="24">
      <t>トリケシ</t>
    </rPh>
    <rPh sb="25" eb="28">
      <t>サイハッコウ</t>
    </rPh>
    <rPh sb="31" eb="33">
      <t>デンピョウ</t>
    </rPh>
    <rPh sb="33" eb="35">
      <t>ソウサ</t>
    </rPh>
    <phoneticPr fontId="4"/>
  </si>
  <si>
    <t>款－項－目－事業（大・中・小）－節－細節－細々節の階層別で出力できる。</t>
    <rPh sb="0" eb="1">
      <t>カン</t>
    </rPh>
    <rPh sb="6" eb="8">
      <t>ジギョウ</t>
    </rPh>
    <rPh sb="9" eb="10">
      <t>ダイ</t>
    </rPh>
    <rPh sb="11" eb="12">
      <t>チュウ</t>
    </rPh>
    <rPh sb="13" eb="14">
      <t>ショウ</t>
    </rPh>
    <rPh sb="25" eb="28">
      <t>カイソウベツ</t>
    </rPh>
    <rPh sb="29" eb="31">
      <t>シュツリョク</t>
    </rPh>
    <phoneticPr fontId="3"/>
  </si>
  <si>
    <t>実際の相手方とは別に支払先の登録ができること。</t>
    <rPh sb="0" eb="2">
      <t>ジッサイ</t>
    </rPh>
    <rPh sb="3" eb="5">
      <t>アイテ</t>
    </rPh>
    <rPh sb="5" eb="6">
      <t>カタ</t>
    </rPh>
    <rPh sb="8" eb="9">
      <t>ベツ</t>
    </rPh>
    <rPh sb="10" eb="12">
      <t>シハライ</t>
    </rPh>
    <rPh sb="12" eb="13">
      <t>サキ</t>
    </rPh>
    <rPh sb="14" eb="16">
      <t>トウロク</t>
    </rPh>
    <phoneticPr fontId="4"/>
  </si>
  <si>
    <t>端数処理</t>
    <rPh sb="0" eb="2">
      <t>ハスウ</t>
    </rPh>
    <rPh sb="2" eb="4">
      <t>ショリ</t>
    </rPh>
    <phoneticPr fontId="3"/>
  </si>
  <si>
    <t>歳入決算額を取り込み、千円単位の金額に端数調整できること。
端数調整は会計→款→項→…といった順で調整を行い、誤差が最小とできること。</t>
    <rPh sb="0" eb="2">
      <t>サイニュウ</t>
    </rPh>
    <rPh sb="2" eb="4">
      <t>ケッッサン</t>
    </rPh>
    <rPh sb="4" eb="5">
      <t>ガク</t>
    </rPh>
    <rPh sb="6" eb="7">
      <t>ト</t>
    </rPh>
    <rPh sb="8" eb="9">
      <t>コ</t>
    </rPh>
    <rPh sb="11" eb="13">
      <t>センエン</t>
    </rPh>
    <rPh sb="13" eb="15">
      <t>タンイ</t>
    </rPh>
    <rPh sb="16" eb="18">
      <t>キンガク</t>
    </rPh>
    <rPh sb="19" eb="21">
      <t>ハスウ</t>
    </rPh>
    <rPh sb="21" eb="23">
      <t>チョウセイ</t>
    </rPh>
    <rPh sb="30" eb="32">
      <t>ハスウ</t>
    </rPh>
    <rPh sb="32" eb="34">
      <t>チョウセイ</t>
    </rPh>
    <rPh sb="35" eb="37">
      <t>カイケイ</t>
    </rPh>
    <rPh sb="38" eb="39">
      <t>カン</t>
    </rPh>
    <rPh sb="40" eb="41">
      <t>コウ</t>
    </rPh>
    <rPh sb="47" eb="48">
      <t>ジュン</t>
    </rPh>
    <rPh sb="49" eb="51">
      <t>チョウセイ</t>
    </rPh>
    <rPh sb="52" eb="53">
      <t>オコナ</t>
    </rPh>
    <rPh sb="55" eb="57">
      <t>ゴサ</t>
    </rPh>
    <rPh sb="58" eb="60">
      <t>サイショウ</t>
    </rPh>
    <phoneticPr fontId="3"/>
  </si>
  <si>
    <t>歳出決算額を取り込み、千円単位の金額に端数調整できること。
端数調整は会計→款→項→…といった順で調整を行い、誤差が最小とできること。</t>
    <rPh sb="0" eb="2">
      <t>サイシュツ</t>
    </rPh>
    <rPh sb="2" eb="4">
      <t>ケッッサン</t>
    </rPh>
    <rPh sb="4" eb="5">
      <t>ガク</t>
    </rPh>
    <rPh sb="6" eb="7">
      <t>ト</t>
    </rPh>
    <rPh sb="8" eb="9">
      <t>コ</t>
    </rPh>
    <rPh sb="11" eb="13">
      <t>センエン</t>
    </rPh>
    <rPh sb="13" eb="15">
      <t>タンイ</t>
    </rPh>
    <rPh sb="16" eb="18">
      <t>キンガク</t>
    </rPh>
    <rPh sb="19" eb="21">
      <t>ハスウ</t>
    </rPh>
    <rPh sb="21" eb="23">
      <t>チョウセイ</t>
    </rPh>
    <rPh sb="30" eb="32">
      <t>ハスウ</t>
    </rPh>
    <rPh sb="32" eb="34">
      <t>チョウセイ</t>
    </rPh>
    <rPh sb="35" eb="37">
      <t>カイケイ</t>
    </rPh>
    <rPh sb="38" eb="39">
      <t>カン</t>
    </rPh>
    <rPh sb="40" eb="41">
      <t>コウ</t>
    </rPh>
    <rPh sb="47" eb="48">
      <t>ジュン</t>
    </rPh>
    <rPh sb="49" eb="51">
      <t>チョウセイ</t>
    </rPh>
    <rPh sb="52" eb="53">
      <t>オコナ</t>
    </rPh>
    <rPh sb="55" eb="57">
      <t>ゴサ</t>
    </rPh>
    <rPh sb="58" eb="60">
      <t>サイショウ</t>
    </rPh>
    <phoneticPr fontId="3"/>
  </si>
  <si>
    <t>純計調整</t>
  </si>
  <si>
    <t>決算額修正</t>
    <rPh sb="0" eb="3">
      <t>ケッサンガク</t>
    </rPh>
    <rPh sb="3" eb="5">
      <t>シュウセイ</t>
    </rPh>
    <phoneticPr fontId="3"/>
  </si>
  <si>
    <t>歳入・歳出の決算額について、予算執行システム側に影響を与えることなく、決算統計側にて修正できること。</t>
    <rPh sb="0" eb="2">
      <t>サイニュウ</t>
    </rPh>
    <rPh sb="3" eb="5">
      <t>サイシュツ</t>
    </rPh>
    <rPh sb="6" eb="8">
      <t>ケッサン</t>
    </rPh>
    <rPh sb="8" eb="9">
      <t>ガク</t>
    </rPh>
    <rPh sb="14" eb="16">
      <t>ヨサン</t>
    </rPh>
    <rPh sb="16" eb="18">
      <t>シッコウ</t>
    </rPh>
    <rPh sb="22" eb="23">
      <t>ガワ</t>
    </rPh>
    <rPh sb="24" eb="26">
      <t>エイキョウ</t>
    </rPh>
    <rPh sb="27" eb="28">
      <t>アタ</t>
    </rPh>
    <rPh sb="35" eb="37">
      <t>ケッサン</t>
    </rPh>
    <rPh sb="37" eb="39">
      <t>トウケイ</t>
    </rPh>
    <rPh sb="39" eb="40">
      <t>ガワ</t>
    </rPh>
    <rPh sb="42" eb="44">
      <t>シュウセイ</t>
    </rPh>
    <phoneticPr fontId="3"/>
  </si>
  <si>
    <t>純計調整</t>
    <rPh sb="0" eb="1">
      <t>ジュン</t>
    </rPh>
    <rPh sb="1" eb="2">
      <t>ケイ</t>
    </rPh>
    <rPh sb="2" eb="4">
      <t>チョウセイ</t>
    </rPh>
    <phoneticPr fontId="3"/>
  </si>
  <si>
    <t>普通会計間の繰入・繰出等による控除額の登録を行い、決算統計で利用する普通会計ベースの金額に純計調整できること。</t>
    <rPh sb="0" eb="4">
      <t>フツウカイケイ</t>
    </rPh>
    <rPh sb="4" eb="5">
      <t>カン</t>
    </rPh>
    <rPh sb="6" eb="8">
      <t>クリイレ</t>
    </rPh>
    <rPh sb="9" eb="10">
      <t>ク</t>
    </rPh>
    <rPh sb="10" eb="11">
      <t>ダ</t>
    </rPh>
    <rPh sb="11" eb="12">
      <t>ナド</t>
    </rPh>
    <rPh sb="15" eb="17">
      <t>コウジョ</t>
    </rPh>
    <rPh sb="17" eb="18">
      <t>ガク</t>
    </rPh>
    <rPh sb="19" eb="21">
      <t>トウロク</t>
    </rPh>
    <rPh sb="22" eb="23">
      <t>オコナ</t>
    </rPh>
    <rPh sb="25" eb="27">
      <t>ケッサン</t>
    </rPh>
    <rPh sb="27" eb="29">
      <t>トウケイ</t>
    </rPh>
    <rPh sb="30" eb="32">
      <t>リヨウ</t>
    </rPh>
    <rPh sb="34" eb="38">
      <t>フツウカイケイ</t>
    </rPh>
    <rPh sb="42" eb="44">
      <t>キンガク</t>
    </rPh>
    <rPh sb="45" eb="46">
      <t>ジュン</t>
    </rPh>
    <rPh sb="46" eb="47">
      <t>ケイ</t>
    </rPh>
    <rPh sb="47" eb="49">
      <t>チョウセイ</t>
    </rPh>
    <phoneticPr fontId="3"/>
  </si>
  <si>
    <t>分析入力</t>
    <rPh sb="0" eb="2">
      <t>ブンセキ</t>
    </rPh>
    <rPh sb="2" eb="4">
      <t>ニュウリョク</t>
    </rPh>
    <phoneticPr fontId="3"/>
  </si>
  <si>
    <t>分析データ自動設定</t>
    <rPh sb="0" eb="2">
      <t>ブンセキ</t>
    </rPh>
    <rPh sb="5" eb="7">
      <t>ジドウ</t>
    </rPh>
    <rPh sb="7" eb="9">
      <t>セッテイ</t>
    </rPh>
    <phoneticPr fontId="3"/>
  </si>
  <si>
    <t>予算編成情報、前年度決算統計情報を元に、今年度の分析データ（歳入目的、歳出目的、性質の分割データ）を作成できること。
分析に際し、毎年一から入力しなくてもよい仕組みとすること。</t>
    <rPh sb="0" eb="2">
      <t>ヨサン</t>
    </rPh>
    <rPh sb="2" eb="4">
      <t>ヘンセイ</t>
    </rPh>
    <rPh sb="4" eb="6">
      <t>ジョウホウ</t>
    </rPh>
    <rPh sb="7" eb="10">
      <t>ゼンネンド</t>
    </rPh>
    <rPh sb="10" eb="12">
      <t>ケッサン</t>
    </rPh>
    <rPh sb="12" eb="14">
      <t>トウケイ</t>
    </rPh>
    <rPh sb="14" eb="16">
      <t>ジョウホウ</t>
    </rPh>
    <rPh sb="17" eb="18">
      <t>モト</t>
    </rPh>
    <rPh sb="20" eb="23">
      <t>コンネンド</t>
    </rPh>
    <rPh sb="24" eb="26">
      <t>ブンセキ</t>
    </rPh>
    <rPh sb="30" eb="32">
      <t>サイニュウ</t>
    </rPh>
    <rPh sb="32" eb="34">
      <t>モクテキ</t>
    </rPh>
    <rPh sb="35" eb="37">
      <t>サイシュツ</t>
    </rPh>
    <rPh sb="37" eb="39">
      <t>モクテキ</t>
    </rPh>
    <rPh sb="40" eb="42">
      <t>セイシツ</t>
    </rPh>
    <rPh sb="43" eb="45">
      <t>ブンカツ</t>
    </rPh>
    <rPh sb="50" eb="52">
      <t>サクセイ</t>
    </rPh>
    <rPh sb="59" eb="61">
      <t>ブンセキ</t>
    </rPh>
    <rPh sb="62" eb="63">
      <t>サイ</t>
    </rPh>
    <rPh sb="65" eb="67">
      <t>マイトシ</t>
    </rPh>
    <rPh sb="67" eb="68">
      <t>イチ</t>
    </rPh>
    <rPh sb="70" eb="72">
      <t>ニュウリョク</t>
    </rPh>
    <rPh sb="79" eb="81">
      <t>シク</t>
    </rPh>
    <phoneticPr fontId="3"/>
  </si>
  <si>
    <t>分析データ入力</t>
    <rPh sb="0" eb="2">
      <t>ブンセキ</t>
    </rPh>
    <rPh sb="5" eb="7">
      <t>ニュウリョク</t>
    </rPh>
    <phoneticPr fontId="3"/>
  </si>
  <si>
    <t>歳入決算額（普通会計ベース）に対し、目的別に金額の入力ができること。</t>
    <rPh sb="0" eb="2">
      <t>サイニュウ</t>
    </rPh>
    <rPh sb="2" eb="4">
      <t>ケッサン</t>
    </rPh>
    <rPh sb="4" eb="5">
      <t>ガク</t>
    </rPh>
    <rPh sb="6" eb="8">
      <t>フツウ</t>
    </rPh>
    <rPh sb="8" eb="10">
      <t>カイケイ</t>
    </rPh>
    <rPh sb="15" eb="16">
      <t>タイ</t>
    </rPh>
    <rPh sb="18" eb="20">
      <t>モクテキ</t>
    </rPh>
    <rPh sb="20" eb="21">
      <t>ベツ</t>
    </rPh>
    <rPh sb="22" eb="24">
      <t>キンガク</t>
    </rPh>
    <rPh sb="25" eb="27">
      <t>ニュウリョク</t>
    </rPh>
    <phoneticPr fontId="3"/>
  </si>
  <si>
    <t>歳出決算額（普通会計ベース）に対し、目的別、性質別に金額の入力ができること。</t>
    <rPh sb="0" eb="2">
      <t>サイシュツ</t>
    </rPh>
    <rPh sb="2" eb="4">
      <t>ケッサン</t>
    </rPh>
    <rPh sb="4" eb="5">
      <t>ガク</t>
    </rPh>
    <rPh sb="6" eb="8">
      <t>フツウ</t>
    </rPh>
    <rPh sb="8" eb="10">
      <t>カイケイ</t>
    </rPh>
    <rPh sb="15" eb="16">
      <t>タイ</t>
    </rPh>
    <rPh sb="18" eb="20">
      <t>モクテキ</t>
    </rPh>
    <rPh sb="20" eb="21">
      <t>ベツ</t>
    </rPh>
    <rPh sb="22" eb="24">
      <t>セイシツ</t>
    </rPh>
    <rPh sb="24" eb="25">
      <t>ベツ</t>
    </rPh>
    <rPh sb="26" eb="28">
      <t>キンガク</t>
    </rPh>
    <rPh sb="29" eb="31">
      <t>ニュウリョク</t>
    </rPh>
    <phoneticPr fontId="3"/>
  </si>
  <si>
    <t>財源充当情報について、目的別、性質別に金額の入力ができること。</t>
    <rPh sb="0" eb="2">
      <t>ザイゲン</t>
    </rPh>
    <rPh sb="2" eb="4">
      <t>ジュウトウ</t>
    </rPh>
    <rPh sb="4" eb="6">
      <t>ジョウホウ</t>
    </rPh>
    <rPh sb="11" eb="13">
      <t>モクテキ</t>
    </rPh>
    <rPh sb="13" eb="14">
      <t>ベツ</t>
    </rPh>
    <rPh sb="15" eb="17">
      <t>セイシツ</t>
    </rPh>
    <rPh sb="17" eb="18">
      <t>ベツ</t>
    </rPh>
    <rPh sb="19" eb="21">
      <t>キンガク</t>
    </rPh>
    <rPh sb="22" eb="24">
      <t>ニュウリョク</t>
    </rPh>
    <phoneticPr fontId="3"/>
  </si>
  <si>
    <t>分析データチェック</t>
    <rPh sb="0" eb="2">
      <t>ブンセキ</t>
    </rPh>
    <phoneticPr fontId="3"/>
  </si>
  <si>
    <t>歳入科目毎に、分析データ（目的別）を一覧表として出力できること。</t>
    <rPh sb="0" eb="2">
      <t>サイニュウ</t>
    </rPh>
    <rPh sb="2" eb="4">
      <t>カモク</t>
    </rPh>
    <rPh sb="4" eb="5">
      <t>ゴト</t>
    </rPh>
    <rPh sb="7" eb="9">
      <t>ブンセキ</t>
    </rPh>
    <rPh sb="13" eb="15">
      <t>モクテキ</t>
    </rPh>
    <rPh sb="15" eb="16">
      <t>ベツ</t>
    </rPh>
    <rPh sb="18" eb="20">
      <t>イチラン</t>
    </rPh>
    <rPh sb="20" eb="21">
      <t>ヒョウ</t>
    </rPh>
    <rPh sb="24" eb="26">
      <t>シュツリョク</t>
    </rPh>
    <phoneticPr fontId="3"/>
  </si>
  <si>
    <t>歳出科目毎に、分析データ（目的別、性質別）を一覧表として出力できること。</t>
    <rPh sb="0" eb="2">
      <t>サイシュツ</t>
    </rPh>
    <rPh sb="2" eb="4">
      <t>カモク</t>
    </rPh>
    <rPh sb="4" eb="5">
      <t>ゴト</t>
    </rPh>
    <rPh sb="7" eb="9">
      <t>ブンセキ</t>
    </rPh>
    <rPh sb="13" eb="15">
      <t>モクテキ</t>
    </rPh>
    <rPh sb="15" eb="16">
      <t>ベツ</t>
    </rPh>
    <rPh sb="17" eb="20">
      <t>セイシツベツ</t>
    </rPh>
    <rPh sb="22" eb="24">
      <t>イチラン</t>
    </rPh>
    <rPh sb="24" eb="25">
      <t>ヒョウ</t>
    </rPh>
    <rPh sb="28" eb="30">
      <t>シュツリョク</t>
    </rPh>
    <phoneticPr fontId="3"/>
  </si>
  <si>
    <t>歳入科目から見た充当先情報（充当事業、所属、目的、性質、充当額）を一覧表として出力できること。</t>
    <rPh sb="0" eb="2">
      <t>サイニュウ</t>
    </rPh>
    <rPh sb="2" eb="4">
      <t>カモク</t>
    </rPh>
    <rPh sb="6" eb="7">
      <t>ミ</t>
    </rPh>
    <rPh sb="8" eb="10">
      <t>ジュウトウ</t>
    </rPh>
    <rPh sb="10" eb="11">
      <t>サキ</t>
    </rPh>
    <rPh sb="11" eb="13">
      <t>ジョウホウ</t>
    </rPh>
    <rPh sb="14" eb="16">
      <t>ジュウトウ</t>
    </rPh>
    <rPh sb="16" eb="18">
      <t>ジギョウ</t>
    </rPh>
    <rPh sb="19" eb="21">
      <t>ショゾク</t>
    </rPh>
    <rPh sb="22" eb="24">
      <t>モクテキ</t>
    </rPh>
    <rPh sb="25" eb="27">
      <t>セイシツ</t>
    </rPh>
    <rPh sb="28" eb="30">
      <t>ジュウトウ</t>
    </rPh>
    <rPh sb="30" eb="31">
      <t>ガク</t>
    </rPh>
    <rPh sb="33" eb="35">
      <t>イチラン</t>
    </rPh>
    <rPh sb="35" eb="36">
      <t>ヒョウ</t>
    </rPh>
    <rPh sb="39" eb="41">
      <t>シュツリョク</t>
    </rPh>
    <phoneticPr fontId="3"/>
  </si>
  <si>
    <t>歳出科目から見た充当元情報（歳入科目、所属、目的、充当額）を一覧表として出力できること。</t>
    <rPh sb="0" eb="2">
      <t>サイシュツ</t>
    </rPh>
    <rPh sb="2" eb="4">
      <t>カモク</t>
    </rPh>
    <rPh sb="6" eb="7">
      <t>ミ</t>
    </rPh>
    <rPh sb="8" eb="10">
      <t>ジュウトウ</t>
    </rPh>
    <rPh sb="10" eb="11">
      <t>モト</t>
    </rPh>
    <rPh sb="11" eb="13">
      <t>ジョウホウ</t>
    </rPh>
    <rPh sb="14" eb="16">
      <t>サイニュウ</t>
    </rPh>
    <rPh sb="16" eb="18">
      <t>カモク</t>
    </rPh>
    <rPh sb="19" eb="21">
      <t>ショゾク</t>
    </rPh>
    <rPh sb="22" eb="24">
      <t>モクテキ</t>
    </rPh>
    <rPh sb="25" eb="27">
      <t>ジュウトウ</t>
    </rPh>
    <rPh sb="27" eb="28">
      <t>ガク</t>
    </rPh>
    <rPh sb="30" eb="32">
      <t>イチラン</t>
    </rPh>
    <rPh sb="32" eb="33">
      <t>ヒョウ</t>
    </rPh>
    <rPh sb="36" eb="38">
      <t>シュツリョク</t>
    </rPh>
    <phoneticPr fontId="3"/>
  </si>
  <si>
    <t>調査表作成</t>
    <rPh sb="0" eb="2">
      <t>チョウサ</t>
    </rPh>
    <rPh sb="2" eb="5">
      <t>ヒョウサクセイ</t>
    </rPh>
    <phoneticPr fontId="3"/>
  </si>
  <si>
    <t>調査表作成</t>
    <rPh sb="0" eb="2">
      <t>チョウサ</t>
    </rPh>
    <rPh sb="2" eb="3">
      <t>ヒョウ</t>
    </rPh>
    <rPh sb="3" eb="5">
      <t>サクセイ</t>
    </rPh>
    <phoneticPr fontId="3"/>
  </si>
  <si>
    <t>すべての調査表をシステム機能にて作成できること。
総務省ツールを利用して作成しなくてもよいこと。</t>
    <rPh sb="4" eb="6">
      <t>チョウサ</t>
    </rPh>
    <rPh sb="6" eb="7">
      <t>ヒョウ</t>
    </rPh>
    <rPh sb="12" eb="14">
      <t>キノウ</t>
    </rPh>
    <rPh sb="16" eb="18">
      <t>サクセイ</t>
    </rPh>
    <rPh sb="25" eb="28">
      <t>ソウムショウ</t>
    </rPh>
    <rPh sb="32" eb="34">
      <t>リヨウ</t>
    </rPh>
    <rPh sb="36" eb="38">
      <t>サクセイ</t>
    </rPh>
    <phoneticPr fontId="3"/>
  </si>
  <si>
    <t>表内検算・表間突合</t>
    <rPh sb="0" eb="2">
      <t>ヒョウナイ</t>
    </rPh>
    <rPh sb="2" eb="4">
      <t>ケンザン</t>
    </rPh>
    <rPh sb="5" eb="6">
      <t>ヒョウ</t>
    </rPh>
    <rPh sb="6" eb="7">
      <t>カン</t>
    </rPh>
    <rPh sb="7" eb="9">
      <t>トツゴウ</t>
    </rPh>
    <phoneticPr fontId="3"/>
  </si>
  <si>
    <t>作成された全ての調査表について、表内検算ができること。表内検算の結果、エラーとなる項目については、エラーリストを出力できること。</t>
    <rPh sb="0" eb="2">
      <t>サクセイ</t>
    </rPh>
    <rPh sb="5" eb="6">
      <t>スベ</t>
    </rPh>
    <rPh sb="8" eb="10">
      <t>チョウサ</t>
    </rPh>
    <rPh sb="10" eb="11">
      <t>ヒョウ</t>
    </rPh>
    <rPh sb="16" eb="18">
      <t>ヒョウナイ</t>
    </rPh>
    <rPh sb="18" eb="20">
      <t>ケンザン</t>
    </rPh>
    <rPh sb="27" eb="29">
      <t>ヒョウナイ</t>
    </rPh>
    <rPh sb="29" eb="31">
      <t>ケンザン</t>
    </rPh>
    <rPh sb="32" eb="34">
      <t>ケッカ</t>
    </rPh>
    <rPh sb="41" eb="43">
      <t>コウモク</t>
    </rPh>
    <rPh sb="56" eb="58">
      <t>シュツリョク</t>
    </rPh>
    <phoneticPr fontId="1"/>
  </si>
  <si>
    <t>作成された全ての調査表について、表間突合ができること。表間突合の結果、エラーとなる項目については、エラーリストを出力できること。</t>
    <rPh sb="0" eb="2">
      <t>サクセイ</t>
    </rPh>
    <rPh sb="5" eb="6">
      <t>スベ</t>
    </rPh>
    <rPh sb="8" eb="10">
      <t>チョウサ</t>
    </rPh>
    <rPh sb="10" eb="11">
      <t>ヒョウ</t>
    </rPh>
    <rPh sb="16" eb="17">
      <t>オモテ</t>
    </rPh>
    <rPh sb="17" eb="18">
      <t>アイダ</t>
    </rPh>
    <rPh sb="18" eb="19">
      <t>トツ</t>
    </rPh>
    <rPh sb="19" eb="20">
      <t>ゴウ</t>
    </rPh>
    <rPh sb="27" eb="28">
      <t>オモテ</t>
    </rPh>
    <rPh sb="28" eb="29">
      <t>アイダ</t>
    </rPh>
    <rPh sb="29" eb="30">
      <t>トツ</t>
    </rPh>
    <rPh sb="30" eb="31">
      <t>ゴウ</t>
    </rPh>
    <rPh sb="32" eb="34">
      <t>ケッカ</t>
    </rPh>
    <rPh sb="41" eb="43">
      <t>コウモク</t>
    </rPh>
    <rPh sb="56" eb="58">
      <t>シュツリョク</t>
    </rPh>
    <phoneticPr fontId="1"/>
  </si>
  <si>
    <t>データ出力</t>
    <rPh sb="3" eb="5">
      <t>シュツリョク</t>
    </rPh>
    <phoneticPr fontId="3"/>
  </si>
  <si>
    <t>前年比較</t>
    <rPh sb="0" eb="2">
      <t>ゼンネン</t>
    </rPh>
    <rPh sb="2" eb="4">
      <t>ヒカク</t>
    </rPh>
    <phoneticPr fontId="3"/>
  </si>
  <si>
    <t>決算統計の分析データについて、前年度比較ができること。</t>
    <rPh sb="0" eb="2">
      <t>ケッサン</t>
    </rPh>
    <rPh sb="2" eb="4">
      <t>トウケイ</t>
    </rPh>
    <rPh sb="5" eb="7">
      <t>ブンセキ</t>
    </rPh>
    <rPh sb="15" eb="18">
      <t>ゼンネンド</t>
    </rPh>
    <rPh sb="18" eb="20">
      <t>ヒカク</t>
    </rPh>
    <phoneticPr fontId="3"/>
  </si>
  <si>
    <t>制度改正対応</t>
    <rPh sb="0" eb="4">
      <t>セイドカイセイ</t>
    </rPh>
    <rPh sb="4" eb="6">
      <t>タイオウ</t>
    </rPh>
    <phoneticPr fontId="3"/>
  </si>
  <si>
    <t>制度改正対応は毎年必ず発生するものであるため、例年発生している改正と同等規模の改正は無償で対応すること。</t>
    <rPh sb="0" eb="4">
      <t>セイドカイセイ</t>
    </rPh>
    <rPh sb="4" eb="6">
      <t>タイオウ</t>
    </rPh>
    <rPh sb="7" eb="9">
      <t>マイトシ</t>
    </rPh>
    <rPh sb="9" eb="10">
      <t>カナラ</t>
    </rPh>
    <rPh sb="11" eb="13">
      <t>ハッセイ</t>
    </rPh>
    <rPh sb="23" eb="25">
      <t>レイネン</t>
    </rPh>
    <rPh sb="25" eb="27">
      <t>ハッセイ</t>
    </rPh>
    <rPh sb="31" eb="33">
      <t>カイセイ</t>
    </rPh>
    <rPh sb="34" eb="36">
      <t>ドウトウ</t>
    </rPh>
    <rPh sb="36" eb="38">
      <t>キボ</t>
    </rPh>
    <rPh sb="39" eb="41">
      <t>カイセイ</t>
    </rPh>
    <rPh sb="42" eb="44">
      <t>ムショウ</t>
    </rPh>
    <rPh sb="45" eb="47">
      <t>タイオウ</t>
    </rPh>
    <phoneticPr fontId="3"/>
  </si>
  <si>
    <t>予算分析</t>
    <rPh sb="0" eb="2">
      <t>ヨサン</t>
    </rPh>
    <rPh sb="2" eb="4">
      <t>ブンセキ</t>
    </rPh>
    <phoneticPr fontId="3"/>
  </si>
  <si>
    <t>当初予算ベース、現計予算ベースにて、決算統計と同様のメニューにて予算分析ができること。</t>
    <rPh sb="18" eb="20">
      <t>ケッサン</t>
    </rPh>
    <rPh sb="20" eb="22">
      <t>トウケイ</t>
    </rPh>
    <rPh sb="23" eb="25">
      <t>ドウヨウ</t>
    </rPh>
    <rPh sb="32" eb="34">
      <t>ヨサン</t>
    </rPh>
    <rPh sb="34" eb="36">
      <t>ブンセキ</t>
    </rPh>
    <phoneticPr fontId="3"/>
  </si>
  <si>
    <t>分析データ出力</t>
    <rPh sb="0" eb="2">
      <t>ブンンセキ</t>
    </rPh>
    <rPh sb="5" eb="7">
      <t>シュツリョク</t>
    </rPh>
    <phoneticPr fontId="3"/>
  </si>
  <si>
    <t>決算統計で入力した分析データについて、CSV形式にて出力できること。</t>
    <rPh sb="0" eb="2">
      <t>ケッサン</t>
    </rPh>
    <rPh sb="2" eb="4">
      <t>トウケイ</t>
    </rPh>
    <rPh sb="5" eb="7">
      <t>ニュウリョク</t>
    </rPh>
    <rPh sb="9" eb="11">
      <t>ブンセキ</t>
    </rPh>
    <rPh sb="22" eb="24">
      <t>ケイシキ</t>
    </rPh>
    <rPh sb="26" eb="28">
      <t>シュツリョク</t>
    </rPh>
    <phoneticPr fontId="3"/>
  </si>
  <si>
    <t>台帳登録</t>
    <rPh sb="0" eb="2">
      <t>ダイチョウ</t>
    </rPh>
    <rPh sb="2" eb="4">
      <t>トウロク</t>
    </rPh>
    <phoneticPr fontId="3"/>
  </si>
  <si>
    <t>管理項目等</t>
    <rPh sb="0" eb="2">
      <t>カンリ</t>
    </rPh>
    <rPh sb="2" eb="3">
      <t>コウ</t>
    </rPh>
    <rPh sb="3" eb="4">
      <t>モク</t>
    </rPh>
    <rPh sb="4" eb="5">
      <t>ナド</t>
    </rPh>
    <phoneticPr fontId="3"/>
  </si>
  <si>
    <t>起債台帳は、親－子－孫といった3階層での管理ができること。</t>
    <rPh sb="0" eb="2">
      <t>キサイ</t>
    </rPh>
    <rPh sb="2" eb="4">
      <t>ダイチョウ</t>
    </rPh>
    <rPh sb="6" eb="7">
      <t>オヤ</t>
    </rPh>
    <rPh sb="8" eb="9">
      <t>コ</t>
    </rPh>
    <rPh sb="10" eb="11">
      <t>マゴ</t>
    </rPh>
    <rPh sb="16" eb="18">
      <t>カイソウ</t>
    </rPh>
    <rPh sb="20" eb="22">
      <t>カンリ</t>
    </rPh>
    <phoneticPr fontId="3"/>
  </si>
  <si>
    <t>事業別に、交付税の区分（種類）、交付税算入額の管理ができること。</t>
    <rPh sb="0" eb="2">
      <t>ジギョウ</t>
    </rPh>
    <rPh sb="2" eb="3">
      <t>ベツ</t>
    </rPh>
    <rPh sb="5" eb="8">
      <t>コウフゼイ</t>
    </rPh>
    <rPh sb="9" eb="11">
      <t>クブン</t>
    </rPh>
    <rPh sb="12" eb="14">
      <t>シュルイ</t>
    </rPh>
    <rPh sb="16" eb="19">
      <t>コウフゼイ</t>
    </rPh>
    <rPh sb="19" eb="21">
      <t>サンニュウ</t>
    </rPh>
    <rPh sb="21" eb="22">
      <t>ガク</t>
    </rPh>
    <rPh sb="23" eb="25">
      <t>カンリ</t>
    </rPh>
    <phoneticPr fontId="3"/>
  </si>
  <si>
    <t>交付税について、複数の交付税から算入がある場合には、複数管理ができること。</t>
    <rPh sb="0" eb="3">
      <t>コウフゼイ</t>
    </rPh>
    <rPh sb="8" eb="10">
      <t>フクスウ</t>
    </rPh>
    <rPh sb="11" eb="14">
      <t>コウフゼイ</t>
    </rPh>
    <rPh sb="16" eb="18">
      <t>サンニュウ</t>
    </rPh>
    <rPh sb="21" eb="23">
      <t>バアイ</t>
    </rPh>
    <rPh sb="26" eb="28">
      <t>フクスウ</t>
    </rPh>
    <rPh sb="28" eb="30">
      <t>カンリ</t>
    </rPh>
    <phoneticPr fontId="3"/>
  </si>
  <si>
    <t>借り入れに対し、借入額、借入年月日、利率、償還回数等、償還明細を作成するために必要な情報が登録できること。</t>
    <rPh sb="0" eb="1">
      <t>カ</t>
    </rPh>
    <rPh sb="2" eb="3">
      <t>イ</t>
    </rPh>
    <rPh sb="5" eb="6">
      <t>タイ</t>
    </rPh>
    <rPh sb="8" eb="10">
      <t>カリイレ</t>
    </rPh>
    <rPh sb="10" eb="11">
      <t>ガク</t>
    </rPh>
    <rPh sb="12" eb="14">
      <t>カリイレ</t>
    </rPh>
    <rPh sb="14" eb="17">
      <t>ネンガッピ</t>
    </rPh>
    <rPh sb="18" eb="20">
      <t>リリツ</t>
    </rPh>
    <rPh sb="21" eb="23">
      <t>ショウカン</t>
    </rPh>
    <rPh sb="23" eb="25">
      <t>カイスウ</t>
    </rPh>
    <rPh sb="25" eb="26">
      <t>ナド</t>
    </rPh>
    <rPh sb="27" eb="29">
      <t>ショウカン</t>
    </rPh>
    <rPh sb="29" eb="31">
      <t>メイサイ</t>
    </rPh>
    <rPh sb="32" eb="34">
      <t>サクセイ</t>
    </rPh>
    <rPh sb="39" eb="41">
      <t>ヒツヨウ</t>
    </rPh>
    <rPh sb="42" eb="44">
      <t>ジョウホウ</t>
    </rPh>
    <rPh sb="45" eb="47">
      <t>トウロク</t>
    </rPh>
    <phoneticPr fontId="3"/>
  </si>
  <si>
    <t>償還の計算にかかる、元利均等、元金均等、満期一括等の計算方法を設定できること。</t>
    <rPh sb="0" eb="2">
      <t>ショウカン</t>
    </rPh>
    <rPh sb="3" eb="5">
      <t>ケイサン</t>
    </rPh>
    <rPh sb="10" eb="12">
      <t>ガンリ</t>
    </rPh>
    <rPh sb="12" eb="14">
      <t>キントウ</t>
    </rPh>
    <rPh sb="15" eb="17">
      <t>ガンキン</t>
    </rPh>
    <rPh sb="17" eb="19">
      <t>キントウ</t>
    </rPh>
    <rPh sb="20" eb="22">
      <t>マンキ</t>
    </rPh>
    <rPh sb="22" eb="24">
      <t>イッカツ</t>
    </rPh>
    <rPh sb="24" eb="25">
      <t>ナド</t>
    </rPh>
    <rPh sb="26" eb="28">
      <t>ケイサン</t>
    </rPh>
    <rPh sb="28" eb="30">
      <t>ホウホウ</t>
    </rPh>
    <rPh sb="31" eb="33">
      <t>セッテイ</t>
    </rPh>
    <phoneticPr fontId="3"/>
  </si>
  <si>
    <t>金利について、固定金利、変動金利の他、利率見直しにも対応できること。</t>
    <rPh sb="0" eb="2">
      <t>キンリ</t>
    </rPh>
    <rPh sb="7" eb="9">
      <t>コテイ</t>
    </rPh>
    <rPh sb="9" eb="11">
      <t>キンリ</t>
    </rPh>
    <rPh sb="12" eb="14">
      <t>ヘンドウ</t>
    </rPh>
    <rPh sb="14" eb="16">
      <t>キンリ</t>
    </rPh>
    <rPh sb="17" eb="18">
      <t>ホカ</t>
    </rPh>
    <rPh sb="19" eb="21">
      <t>リリツ</t>
    </rPh>
    <rPh sb="21" eb="23">
      <t>ミナオ</t>
    </rPh>
    <rPh sb="26" eb="28">
      <t>タイオウ</t>
    </rPh>
    <phoneticPr fontId="3"/>
  </si>
  <si>
    <t>決算統計で集計できるよう、目的の管理ができること。</t>
    <rPh sb="0" eb="2">
      <t>ケッサン</t>
    </rPh>
    <rPh sb="2" eb="4">
      <t>トウケイ</t>
    </rPh>
    <rPh sb="5" eb="7">
      <t>シュウケイ</t>
    </rPh>
    <rPh sb="13" eb="15">
      <t>モクテキ</t>
    </rPh>
    <rPh sb="16" eb="18">
      <t>カンリ</t>
    </rPh>
    <phoneticPr fontId="3"/>
  </si>
  <si>
    <t>元金償還開始までの保留回数等（初回償還は元金を償還に含めない等）が設定できること。</t>
    <rPh sb="0" eb="2">
      <t>ガンキン</t>
    </rPh>
    <rPh sb="2" eb="4">
      <t>ショウカン</t>
    </rPh>
    <rPh sb="4" eb="6">
      <t>カイシ</t>
    </rPh>
    <rPh sb="9" eb="11">
      <t>ホリュウ</t>
    </rPh>
    <rPh sb="11" eb="13">
      <t>カイスウ</t>
    </rPh>
    <rPh sb="13" eb="14">
      <t>ナド</t>
    </rPh>
    <rPh sb="15" eb="17">
      <t>ショカイ</t>
    </rPh>
    <rPh sb="17" eb="19">
      <t>ショウカン</t>
    </rPh>
    <rPh sb="20" eb="22">
      <t>ガンキン</t>
    </rPh>
    <rPh sb="23" eb="25">
      <t>ショウカン</t>
    </rPh>
    <rPh sb="26" eb="27">
      <t>フク</t>
    </rPh>
    <rPh sb="30" eb="31">
      <t>ナド</t>
    </rPh>
    <rPh sb="33" eb="35">
      <t>セッテイ</t>
    </rPh>
    <phoneticPr fontId="3"/>
  </si>
  <si>
    <t>借り入れに対し、自由にコメント等を登録できること。</t>
    <rPh sb="0" eb="1">
      <t>カ</t>
    </rPh>
    <rPh sb="2" eb="3">
      <t>イ</t>
    </rPh>
    <rPh sb="5" eb="6">
      <t>タイ</t>
    </rPh>
    <rPh sb="8" eb="10">
      <t>ジユウ</t>
    </rPh>
    <rPh sb="15" eb="16">
      <t>ナド</t>
    </rPh>
    <rPh sb="17" eb="19">
      <t>トウロク</t>
    </rPh>
    <phoneticPr fontId="3"/>
  </si>
  <si>
    <t>償還明細</t>
    <rPh sb="0" eb="2">
      <t>ショウカン</t>
    </rPh>
    <rPh sb="2" eb="4">
      <t>メイサイ</t>
    </rPh>
    <phoneticPr fontId="3"/>
  </si>
  <si>
    <t>借り入れに対し登録された情報より、償還明細が自動作成できること。</t>
    <rPh sb="0" eb="1">
      <t>カ</t>
    </rPh>
    <rPh sb="2" eb="3">
      <t>イ</t>
    </rPh>
    <rPh sb="5" eb="6">
      <t>タイ</t>
    </rPh>
    <rPh sb="7" eb="9">
      <t>トウロク</t>
    </rPh>
    <rPh sb="12" eb="14">
      <t>ジョウホウ</t>
    </rPh>
    <rPh sb="17" eb="19">
      <t>ショウカン</t>
    </rPh>
    <rPh sb="19" eb="21">
      <t>メイサイ</t>
    </rPh>
    <rPh sb="22" eb="24">
      <t>ジドウ</t>
    </rPh>
    <rPh sb="24" eb="26">
      <t>サクセイ</t>
    </rPh>
    <phoneticPr fontId="3"/>
  </si>
  <si>
    <t>手数料が設定されている場合には、手数料明細が自動作成できること。</t>
    <rPh sb="0" eb="3">
      <t>テスウリョウ</t>
    </rPh>
    <rPh sb="4" eb="6">
      <t>セッテイ</t>
    </rPh>
    <rPh sb="11" eb="13">
      <t>バアイ</t>
    </rPh>
    <rPh sb="16" eb="19">
      <t>テスウリョウ</t>
    </rPh>
    <rPh sb="19" eb="21">
      <t>メイサイ</t>
    </rPh>
    <rPh sb="22" eb="24">
      <t>ジドウ</t>
    </rPh>
    <rPh sb="24" eb="26">
      <t>サクセイ</t>
    </rPh>
    <phoneticPr fontId="3"/>
  </si>
  <si>
    <t>繰上償還、一部繰上償還に対応できること。</t>
    <rPh sb="0" eb="4">
      <t>クリアゲショウカン</t>
    </rPh>
    <rPh sb="5" eb="7">
      <t>イチブ</t>
    </rPh>
    <rPh sb="7" eb="9">
      <t>クリア</t>
    </rPh>
    <rPh sb="9" eb="11">
      <t>ショウカン</t>
    </rPh>
    <rPh sb="12" eb="14">
      <t>タイオウ</t>
    </rPh>
    <phoneticPr fontId="3"/>
  </si>
  <si>
    <t>繰上償還時には、交付税を繰上償還対象とする・しないを設定できること。</t>
    <rPh sb="0" eb="2">
      <t>クリア</t>
    </rPh>
    <rPh sb="2" eb="4">
      <t>ショウカン</t>
    </rPh>
    <rPh sb="4" eb="5">
      <t>ジ</t>
    </rPh>
    <rPh sb="8" eb="11">
      <t>コウフゼイ</t>
    </rPh>
    <rPh sb="12" eb="14">
      <t>クリア</t>
    </rPh>
    <rPh sb="14" eb="16">
      <t>ショウカン</t>
    </rPh>
    <rPh sb="16" eb="18">
      <t>タイショウ</t>
    </rPh>
    <rPh sb="26" eb="28">
      <t>セッテイ</t>
    </rPh>
    <phoneticPr fontId="3"/>
  </si>
  <si>
    <t>利率変更に対応できること。</t>
    <rPh sb="0" eb="2">
      <t>リリツ</t>
    </rPh>
    <rPh sb="2" eb="4">
      <t>ヘンコウ</t>
    </rPh>
    <rPh sb="5" eb="7">
      <t>タイオウ</t>
    </rPh>
    <phoneticPr fontId="3"/>
  </si>
  <si>
    <t>利率変更を行った際には、利率変更以前の償還明細の利率等は変更されないこと。</t>
    <rPh sb="0" eb="2">
      <t>リリツ</t>
    </rPh>
    <rPh sb="2" eb="4">
      <t>ヘンコウ</t>
    </rPh>
    <rPh sb="5" eb="6">
      <t>オコナ</t>
    </rPh>
    <rPh sb="8" eb="9">
      <t>サイ</t>
    </rPh>
    <rPh sb="12" eb="14">
      <t>リリツ</t>
    </rPh>
    <rPh sb="14" eb="16">
      <t>ヘンコウ</t>
    </rPh>
    <rPh sb="16" eb="18">
      <t>イゼン</t>
    </rPh>
    <rPh sb="19" eb="21">
      <t>ショウカン</t>
    </rPh>
    <rPh sb="21" eb="23">
      <t>メイサイ</t>
    </rPh>
    <rPh sb="24" eb="26">
      <t>リリツ</t>
    </rPh>
    <rPh sb="26" eb="27">
      <t>ナド</t>
    </rPh>
    <rPh sb="28" eb="30">
      <t>ヘンコウ</t>
    </rPh>
    <phoneticPr fontId="3"/>
  </si>
  <si>
    <t>自動作成された償還明細は手入力にて修正できること。</t>
    <rPh sb="0" eb="2">
      <t>ジドウ</t>
    </rPh>
    <rPh sb="2" eb="4">
      <t>サクセイ</t>
    </rPh>
    <rPh sb="7" eb="9">
      <t>ショウカン</t>
    </rPh>
    <rPh sb="9" eb="11">
      <t>メイサイ</t>
    </rPh>
    <rPh sb="12" eb="15">
      <t>テニュウリョク</t>
    </rPh>
    <rPh sb="17" eb="19">
      <t>シュウセイ</t>
    </rPh>
    <phoneticPr fontId="3"/>
  </si>
  <si>
    <t>前借り</t>
    <rPh sb="0" eb="1">
      <t>マエ</t>
    </rPh>
    <rPh sb="1" eb="2">
      <t>カ</t>
    </rPh>
    <phoneticPr fontId="3"/>
  </si>
  <si>
    <t>起債の前借りに対応できること。</t>
    <rPh sb="0" eb="2">
      <t>キサイ</t>
    </rPh>
    <rPh sb="3" eb="4">
      <t>マエ</t>
    </rPh>
    <rPh sb="4" eb="5">
      <t>カ</t>
    </rPh>
    <rPh sb="7" eb="9">
      <t>タイオウ</t>
    </rPh>
    <phoneticPr fontId="3"/>
  </si>
  <si>
    <t>借り換え</t>
    <rPh sb="0" eb="1">
      <t>カ</t>
    </rPh>
    <rPh sb="2" eb="3">
      <t>カ</t>
    </rPh>
    <phoneticPr fontId="3"/>
  </si>
  <si>
    <t>借り換えに対応できること。</t>
    <rPh sb="0" eb="1">
      <t>カ</t>
    </rPh>
    <rPh sb="2" eb="3">
      <t>カ</t>
    </rPh>
    <rPh sb="5" eb="7">
      <t>タイオウ</t>
    </rPh>
    <phoneticPr fontId="3"/>
  </si>
  <si>
    <t>台帳出力</t>
    <rPh sb="0" eb="2">
      <t>ダイチョウ</t>
    </rPh>
    <rPh sb="2" eb="4">
      <t>シュツリョク</t>
    </rPh>
    <phoneticPr fontId="3"/>
  </si>
  <si>
    <t>決算統計</t>
    <rPh sb="0" eb="2">
      <t>ケッサン</t>
    </rPh>
    <rPh sb="2" eb="4">
      <t>トウケイ</t>
    </rPh>
    <phoneticPr fontId="3"/>
  </si>
  <si>
    <t>決算統計の33表、34表、36表の作成ができ、決算統計システムに連携できること。
※決算統計システム側で手入力の必要がないこと。</t>
    <rPh sb="0" eb="2">
      <t>ケッサン</t>
    </rPh>
    <rPh sb="2" eb="4">
      <t>トウケイ</t>
    </rPh>
    <rPh sb="7" eb="8">
      <t>ヒョウ</t>
    </rPh>
    <rPh sb="11" eb="12">
      <t>ヒョウ</t>
    </rPh>
    <rPh sb="15" eb="16">
      <t>ヒョウ</t>
    </rPh>
    <rPh sb="17" eb="19">
      <t>サクセイ</t>
    </rPh>
    <rPh sb="23" eb="25">
      <t>ケッサン</t>
    </rPh>
    <rPh sb="25" eb="27">
      <t>トウケイ</t>
    </rPh>
    <rPh sb="32" eb="34">
      <t>レンケイ</t>
    </rPh>
    <rPh sb="42" eb="44">
      <t>ケッサン</t>
    </rPh>
    <rPh sb="44" eb="46">
      <t>トウケイ</t>
    </rPh>
    <rPh sb="50" eb="51">
      <t>ガワ</t>
    </rPh>
    <rPh sb="52" eb="55">
      <t>テニュウリョク</t>
    </rPh>
    <rPh sb="56" eb="58">
      <t>ヒツヨウ</t>
    </rPh>
    <phoneticPr fontId="3"/>
  </si>
  <si>
    <t>シミュレーション機能</t>
    <rPh sb="8" eb="10">
      <t>キノウ</t>
    </rPh>
    <phoneticPr fontId="3"/>
  </si>
  <si>
    <t>登録した推計データは、個別に削除できること。</t>
    <rPh sb="0" eb="2">
      <t>トウロク</t>
    </rPh>
    <rPh sb="4" eb="6">
      <t>スイケイ</t>
    </rPh>
    <rPh sb="11" eb="13">
      <t>コベツ</t>
    </rPh>
    <rPh sb="14" eb="16">
      <t>サクジョ</t>
    </rPh>
    <phoneticPr fontId="3"/>
  </si>
  <si>
    <t>起債台帳</t>
    <rPh sb="0" eb="2">
      <t>キサイ</t>
    </rPh>
    <rPh sb="2" eb="4">
      <t>ダイチョウ</t>
    </rPh>
    <phoneticPr fontId="3"/>
  </si>
  <si>
    <t>借り入れ毎に起債台帳として出力できること。</t>
    <rPh sb="0" eb="1">
      <t>カ</t>
    </rPh>
    <rPh sb="2" eb="3">
      <t>イ</t>
    </rPh>
    <rPh sb="4" eb="5">
      <t>ゴト</t>
    </rPh>
    <rPh sb="6" eb="8">
      <t>キサイ</t>
    </rPh>
    <rPh sb="8" eb="10">
      <t>ダイチョウ</t>
    </rPh>
    <rPh sb="13" eb="15">
      <t>シュツリョク</t>
    </rPh>
    <phoneticPr fontId="3"/>
  </si>
  <si>
    <t>起債台帳は帳票の他、CSV形式にて出力できること。</t>
    <rPh sb="0" eb="2">
      <t>キサイ</t>
    </rPh>
    <rPh sb="2" eb="4">
      <t>ダイチョウ</t>
    </rPh>
    <rPh sb="5" eb="7">
      <t>チョウヒョウ</t>
    </rPh>
    <rPh sb="8" eb="9">
      <t>ホカ</t>
    </rPh>
    <rPh sb="13" eb="15">
      <t>ケイシキ</t>
    </rPh>
    <rPh sb="17" eb="19">
      <t>シュツリョク</t>
    </rPh>
    <phoneticPr fontId="3"/>
  </si>
  <si>
    <t>集計帳票</t>
    <rPh sb="0" eb="2">
      <t>シュウケイ</t>
    </rPh>
    <rPh sb="2" eb="4">
      <t>チョウヒョウ</t>
    </rPh>
    <phoneticPr fontId="3"/>
  </si>
  <si>
    <t>借入データを集計し、一覧表として出力できること。</t>
    <rPh sb="0" eb="2">
      <t>カリイレ</t>
    </rPh>
    <rPh sb="6" eb="8">
      <t>シュウケイ</t>
    </rPh>
    <rPh sb="10" eb="12">
      <t>イチラン</t>
    </rPh>
    <rPh sb="12" eb="13">
      <t>ヒョウ</t>
    </rPh>
    <rPh sb="16" eb="18">
      <t>シュツリョク</t>
    </rPh>
    <phoneticPr fontId="3"/>
  </si>
  <si>
    <t>交付税データを集計し、一覧表として出力できること。</t>
    <rPh sb="0" eb="3">
      <t>コウフゼイ</t>
    </rPh>
    <rPh sb="7" eb="9">
      <t>シュウケイ</t>
    </rPh>
    <rPh sb="11" eb="13">
      <t>イチラン</t>
    </rPh>
    <rPh sb="13" eb="14">
      <t>ヒョウ</t>
    </rPh>
    <rPh sb="17" eb="19">
      <t>シュツリョク</t>
    </rPh>
    <phoneticPr fontId="3"/>
  </si>
  <si>
    <t>借入先別にデータを集計し、一覧表として出力できること。</t>
    <rPh sb="0" eb="2">
      <t>カリイレ</t>
    </rPh>
    <rPh sb="2" eb="3">
      <t>サキ</t>
    </rPh>
    <rPh sb="3" eb="4">
      <t>ベツ</t>
    </rPh>
    <rPh sb="9" eb="11">
      <t>シュウケイ</t>
    </rPh>
    <rPh sb="13" eb="15">
      <t>イチラン</t>
    </rPh>
    <rPh sb="15" eb="16">
      <t>ヒョウ</t>
    </rPh>
    <rPh sb="19" eb="21">
      <t>シュツリョク</t>
    </rPh>
    <phoneticPr fontId="3"/>
  </si>
  <si>
    <t>集計帳票は帳票形式の他、CSV形式にて出力できること。</t>
    <rPh sb="0" eb="2">
      <t>シュウケイ</t>
    </rPh>
    <rPh sb="2" eb="4">
      <t>チョウヒョウ</t>
    </rPh>
    <rPh sb="5" eb="7">
      <t>チョウヒョウ</t>
    </rPh>
    <rPh sb="7" eb="9">
      <t>ケイシキ</t>
    </rPh>
    <rPh sb="10" eb="11">
      <t>ホカ</t>
    </rPh>
    <rPh sb="15" eb="17">
      <t>ケイシキ</t>
    </rPh>
    <rPh sb="19" eb="21">
      <t>シュツリョク</t>
    </rPh>
    <phoneticPr fontId="3"/>
  </si>
  <si>
    <t>予算書資料</t>
    <rPh sb="0" eb="3">
      <t>ヨサンショ</t>
    </rPh>
    <rPh sb="3" eb="5">
      <t>シリョウ</t>
    </rPh>
    <phoneticPr fontId="3"/>
  </si>
  <si>
    <t>現在高見込みに関する調書を出力できること。</t>
    <rPh sb="0" eb="3">
      <t>ゲンザイダカ</t>
    </rPh>
    <rPh sb="3" eb="5">
      <t>ミコ</t>
    </rPh>
    <rPh sb="7" eb="8">
      <t>カン</t>
    </rPh>
    <rPh sb="10" eb="12">
      <t>チョウショ</t>
    </rPh>
    <rPh sb="13" eb="15">
      <t>シュツリョク</t>
    </rPh>
    <phoneticPr fontId="3"/>
  </si>
  <si>
    <t>国等から要求される調査に対応するため、起債台帳に登録されているデータについて、様々な条件を指定しCSV形式にて出力できること。</t>
    <rPh sb="0" eb="1">
      <t>クニ</t>
    </rPh>
    <rPh sb="1" eb="2">
      <t>ナド</t>
    </rPh>
    <rPh sb="4" eb="6">
      <t>ヨウキュウ</t>
    </rPh>
    <rPh sb="9" eb="11">
      <t>チョウサ</t>
    </rPh>
    <rPh sb="12" eb="14">
      <t>タイオウ</t>
    </rPh>
    <rPh sb="19" eb="21">
      <t>キサイ</t>
    </rPh>
    <rPh sb="21" eb="23">
      <t>ダイチョウ</t>
    </rPh>
    <rPh sb="24" eb="26">
      <t>トウロク</t>
    </rPh>
    <rPh sb="39" eb="41">
      <t>サマザマ</t>
    </rPh>
    <rPh sb="42" eb="44">
      <t>ジョウケン</t>
    </rPh>
    <rPh sb="45" eb="47">
      <t>シテイ</t>
    </rPh>
    <rPh sb="51" eb="53">
      <t>ケイシキ</t>
    </rPh>
    <rPh sb="55" eb="57">
      <t>シュツリョク</t>
    </rPh>
    <phoneticPr fontId="3"/>
  </si>
  <si>
    <t>契約管理</t>
    <rPh sb="0" eb="2">
      <t>ケイヤク</t>
    </rPh>
    <rPh sb="2" eb="4">
      <t>カンリ</t>
    </rPh>
    <phoneticPr fontId="3"/>
  </si>
  <si>
    <t>共通</t>
    <rPh sb="0" eb="2">
      <t>キョウツウ</t>
    </rPh>
    <phoneticPr fontId="3"/>
  </si>
  <si>
    <t>工事、コンサル、物品役務などの契約情報を管理できること。</t>
    <rPh sb="0" eb="2">
      <t>コウジ</t>
    </rPh>
    <rPh sb="8" eb="10">
      <t>ブッピン</t>
    </rPh>
    <rPh sb="10" eb="12">
      <t>エキム</t>
    </rPh>
    <rPh sb="20" eb="22">
      <t>カンリ</t>
    </rPh>
    <phoneticPr fontId="3"/>
  </si>
  <si>
    <t>契約担当による契約事務の他、小規模な契約を各課の決裁にて行う各課契約にも対応すること。</t>
    <rPh sb="0" eb="2">
      <t>ケイヤク</t>
    </rPh>
    <rPh sb="2" eb="4">
      <t>タントウ</t>
    </rPh>
    <rPh sb="7" eb="9">
      <t>ケイヤク</t>
    </rPh>
    <rPh sb="9" eb="11">
      <t>ジム</t>
    </rPh>
    <rPh sb="12" eb="13">
      <t>ホカ</t>
    </rPh>
    <rPh sb="14" eb="17">
      <t>ショウキボ</t>
    </rPh>
    <rPh sb="18" eb="20">
      <t>ケイヤク</t>
    </rPh>
    <rPh sb="21" eb="23">
      <t>カクカ</t>
    </rPh>
    <rPh sb="24" eb="26">
      <t>ケッサイ</t>
    </rPh>
    <rPh sb="28" eb="29">
      <t>オコナ</t>
    </rPh>
    <rPh sb="30" eb="32">
      <t>カクカ</t>
    </rPh>
    <rPh sb="32" eb="34">
      <t>ケイヤク</t>
    </rPh>
    <rPh sb="36" eb="38">
      <t>タイオウ</t>
    </rPh>
    <phoneticPr fontId="3"/>
  </si>
  <si>
    <t>各課から契約担当へ契約依頼を起票できること。</t>
    <rPh sb="0" eb="2">
      <t>カクカ</t>
    </rPh>
    <rPh sb="4" eb="6">
      <t>ケイヤク</t>
    </rPh>
    <rPh sb="6" eb="8">
      <t>タントウ</t>
    </rPh>
    <rPh sb="9" eb="11">
      <t>ケイヤク</t>
    </rPh>
    <rPh sb="11" eb="13">
      <t>イライ</t>
    </rPh>
    <rPh sb="14" eb="16">
      <t>キヒョウ</t>
    </rPh>
    <phoneticPr fontId="3"/>
  </si>
  <si>
    <t>契約依頼は過去の契約案件を参照して起票できること。</t>
    <rPh sb="0" eb="2">
      <t>ケイヤク</t>
    </rPh>
    <rPh sb="2" eb="4">
      <t>イライ</t>
    </rPh>
    <rPh sb="5" eb="7">
      <t>カコ</t>
    </rPh>
    <rPh sb="8" eb="10">
      <t>ケイヤク</t>
    </rPh>
    <rPh sb="10" eb="12">
      <t>アンケン</t>
    </rPh>
    <rPh sb="13" eb="15">
      <t>サンショウ</t>
    </rPh>
    <rPh sb="17" eb="19">
      <t>キヒョウ</t>
    </rPh>
    <phoneticPr fontId="3"/>
  </si>
  <si>
    <t>各課業務</t>
    <rPh sb="0" eb="2">
      <t>カクカ</t>
    </rPh>
    <rPh sb="2" eb="4">
      <t>ギョウム</t>
    </rPh>
    <phoneticPr fontId="3"/>
  </si>
  <si>
    <t>契約依頼</t>
    <rPh sb="0" eb="2">
      <t>ケイヤク</t>
    </rPh>
    <rPh sb="2" eb="4">
      <t>イライ</t>
    </rPh>
    <phoneticPr fontId="3"/>
  </si>
  <si>
    <t>総価契約の他、単価契約に対応できること。単価契約の場合も総価契約と同一の手順でシステム入力できること。</t>
    <rPh sb="0" eb="4">
      <t>ソウカケイヤク</t>
    </rPh>
    <rPh sb="5" eb="6">
      <t>ホカ</t>
    </rPh>
    <rPh sb="7" eb="9">
      <t>タンカ</t>
    </rPh>
    <rPh sb="9" eb="11">
      <t>ケイヤク</t>
    </rPh>
    <rPh sb="12" eb="14">
      <t>タイオウ</t>
    </rPh>
    <rPh sb="20" eb="22">
      <t>タンカ</t>
    </rPh>
    <rPh sb="22" eb="24">
      <t>ケイヤク</t>
    </rPh>
    <rPh sb="25" eb="27">
      <t>バアイ</t>
    </rPh>
    <rPh sb="28" eb="30">
      <t>ソウカ</t>
    </rPh>
    <rPh sb="30" eb="32">
      <t>ケイヤク</t>
    </rPh>
    <rPh sb="33" eb="35">
      <t>ドウイツ</t>
    </rPh>
    <rPh sb="36" eb="38">
      <t>テジュン</t>
    </rPh>
    <rPh sb="43" eb="45">
      <t>ニュウリョク</t>
    </rPh>
    <phoneticPr fontId="3"/>
  </si>
  <si>
    <t>単年度契約だけでなく、債務負担契約や、長期継続契約にも対応すること。</t>
    <rPh sb="0" eb="3">
      <t>タンネンド</t>
    </rPh>
    <rPh sb="3" eb="5">
      <t>ケイヤク</t>
    </rPh>
    <rPh sb="11" eb="15">
      <t>サイムフタン</t>
    </rPh>
    <rPh sb="15" eb="17">
      <t>ケイヤク</t>
    </rPh>
    <rPh sb="19" eb="21">
      <t>チョウキ</t>
    </rPh>
    <rPh sb="21" eb="23">
      <t>ケイゾク</t>
    </rPh>
    <rPh sb="23" eb="25">
      <t>ケイヤク</t>
    </rPh>
    <rPh sb="27" eb="29">
      <t>タイオウ</t>
    </rPh>
    <phoneticPr fontId="3"/>
  </si>
  <si>
    <t>契約案件毎に、件名、履行場所、執行理由を登録できること。</t>
    <rPh sb="0" eb="2">
      <t>ケイヤク</t>
    </rPh>
    <rPh sb="2" eb="4">
      <t>アンケン</t>
    </rPh>
    <rPh sb="4" eb="5">
      <t>ゴト</t>
    </rPh>
    <rPh sb="7" eb="9">
      <t>ケンメイ</t>
    </rPh>
    <rPh sb="20" eb="22">
      <t>トウロク</t>
    </rPh>
    <phoneticPr fontId="3"/>
  </si>
  <si>
    <t>履行場所、執行理由などは定型文等、入力を簡易に行える仕組みを設けていること。</t>
    <rPh sb="12" eb="14">
      <t>テイケイ</t>
    </rPh>
    <rPh sb="14" eb="15">
      <t>ブン</t>
    </rPh>
    <rPh sb="15" eb="16">
      <t>ナド</t>
    </rPh>
    <rPh sb="17" eb="19">
      <t>ニュウリョク</t>
    </rPh>
    <rPh sb="20" eb="22">
      <t>カンイ</t>
    </rPh>
    <rPh sb="23" eb="24">
      <t>オコナ</t>
    </rPh>
    <rPh sb="26" eb="28">
      <t>シク</t>
    </rPh>
    <rPh sb="30" eb="31">
      <t>モウ</t>
    </rPh>
    <phoneticPr fontId="3"/>
  </si>
  <si>
    <t>履行期間の登録ができること。履行期間は、日付指定だけでなく、契約日より何日間といった指定をできること。</t>
    <rPh sb="0" eb="4">
      <t>リコウキカン</t>
    </rPh>
    <rPh sb="5" eb="7">
      <t>トウロク</t>
    </rPh>
    <rPh sb="14" eb="16">
      <t>リコウ</t>
    </rPh>
    <rPh sb="16" eb="18">
      <t>キカン</t>
    </rPh>
    <rPh sb="20" eb="22">
      <t>ヒヅケ</t>
    </rPh>
    <rPh sb="22" eb="24">
      <t>シテイ</t>
    </rPh>
    <rPh sb="30" eb="32">
      <t>ケイヤク</t>
    </rPh>
    <rPh sb="32" eb="33">
      <t>ビ</t>
    </rPh>
    <rPh sb="35" eb="36">
      <t>ナン</t>
    </rPh>
    <rPh sb="36" eb="38">
      <t>ニチカン</t>
    </rPh>
    <rPh sb="42" eb="44">
      <t>シテイ</t>
    </rPh>
    <phoneticPr fontId="3"/>
  </si>
  <si>
    <t>中間前払に対応できること。</t>
    <rPh sb="0" eb="2">
      <t>チュウカン</t>
    </rPh>
    <rPh sb="2" eb="4">
      <t>マエバライ</t>
    </rPh>
    <rPh sb="5" eb="7">
      <t>タイオウ</t>
    </rPh>
    <phoneticPr fontId="3"/>
  </si>
  <si>
    <t>仕様書の概要を文章情報として入力できること。</t>
    <rPh sb="0" eb="3">
      <t>シヨウショ</t>
    </rPh>
    <rPh sb="4" eb="6">
      <t>ガイヨウ</t>
    </rPh>
    <rPh sb="7" eb="9">
      <t>ブンショウ</t>
    </rPh>
    <rPh sb="9" eb="11">
      <t>ジョウホウ</t>
    </rPh>
    <rPh sb="14" eb="16">
      <t>ニュウリョク</t>
    </rPh>
    <phoneticPr fontId="3"/>
  </si>
  <si>
    <t>物品購入や単価契約のための明細情報入力ができること。明細情報は、外部ファイルからの取り込みにも対応していること。</t>
    <rPh sb="0" eb="2">
      <t>ブッピン</t>
    </rPh>
    <rPh sb="2" eb="4">
      <t>コウニュウ</t>
    </rPh>
    <rPh sb="5" eb="7">
      <t>タンカ</t>
    </rPh>
    <rPh sb="7" eb="9">
      <t>ケイヤク</t>
    </rPh>
    <rPh sb="13" eb="15">
      <t>メイサイ</t>
    </rPh>
    <rPh sb="15" eb="17">
      <t>ジョウホウ</t>
    </rPh>
    <rPh sb="17" eb="19">
      <t>ニュウリョク</t>
    </rPh>
    <rPh sb="18" eb="19">
      <t>コウニュウ</t>
    </rPh>
    <phoneticPr fontId="3"/>
  </si>
  <si>
    <t>設計額の税抜額から税込額を自動計算できること。また、税込額から税抜額を自動計算することもできること。</t>
    <rPh sb="0" eb="3">
      <t>セッケイガク</t>
    </rPh>
    <rPh sb="4" eb="5">
      <t>ゼイ</t>
    </rPh>
    <rPh sb="5" eb="6">
      <t>ヌ</t>
    </rPh>
    <rPh sb="6" eb="7">
      <t>ガク</t>
    </rPh>
    <rPh sb="9" eb="11">
      <t>ゼイコミ</t>
    </rPh>
    <rPh sb="11" eb="12">
      <t>ガク</t>
    </rPh>
    <rPh sb="13" eb="15">
      <t>ジドウ</t>
    </rPh>
    <rPh sb="15" eb="17">
      <t>ケイサン</t>
    </rPh>
    <rPh sb="26" eb="28">
      <t>ゼイコミ</t>
    </rPh>
    <rPh sb="28" eb="29">
      <t>ガク</t>
    </rPh>
    <rPh sb="31" eb="32">
      <t>ゼイ</t>
    </rPh>
    <rPh sb="32" eb="33">
      <t>ヌ</t>
    </rPh>
    <rPh sb="33" eb="34">
      <t>ガク</t>
    </rPh>
    <rPh sb="35" eb="37">
      <t>ジドウ</t>
    </rPh>
    <rPh sb="37" eb="39">
      <t>ケイサン</t>
    </rPh>
    <phoneticPr fontId="3"/>
  </si>
  <si>
    <t>複数科目にまたがる契約に対応できること。</t>
    <rPh sb="0" eb="2">
      <t>フクスウ</t>
    </rPh>
    <rPh sb="2" eb="4">
      <t>カモク</t>
    </rPh>
    <rPh sb="9" eb="11">
      <t>ケイヤク</t>
    </rPh>
    <rPh sb="12" eb="14">
      <t>タイオウ</t>
    </rPh>
    <phoneticPr fontId="3"/>
  </si>
  <si>
    <t>各課契約の場合には、各課にて業者選定をできること。</t>
    <rPh sb="0" eb="2">
      <t>カクカ</t>
    </rPh>
    <rPh sb="2" eb="4">
      <t>ケイヤク</t>
    </rPh>
    <rPh sb="5" eb="7">
      <t>バアイ</t>
    </rPh>
    <rPh sb="10" eb="12">
      <t>カクカ</t>
    </rPh>
    <rPh sb="14" eb="16">
      <t>ギョウシャ</t>
    </rPh>
    <rPh sb="16" eb="18">
      <t>センテイ</t>
    </rPh>
    <phoneticPr fontId="3"/>
  </si>
  <si>
    <t>各課で契約依頼を起票した段階で、設計額に基づき予算の仮差引をできること。</t>
    <rPh sb="0" eb="2">
      <t>カクカ</t>
    </rPh>
    <rPh sb="3" eb="5">
      <t>ケイヤク</t>
    </rPh>
    <rPh sb="5" eb="7">
      <t>イライ</t>
    </rPh>
    <rPh sb="8" eb="10">
      <t>キヒョウ</t>
    </rPh>
    <rPh sb="12" eb="14">
      <t>ダンカイ</t>
    </rPh>
    <rPh sb="20" eb="21">
      <t>モト</t>
    </rPh>
    <rPh sb="23" eb="25">
      <t>ヨサン</t>
    </rPh>
    <rPh sb="26" eb="27">
      <t>カリ</t>
    </rPh>
    <rPh sb="27" eb="29">
      <t>サシヒキ</t>
    </rPh>
    <phoneticPr fontId="3"/>
  </si>
  <si>
    <t>契約案件の種類や契約額等に応じて、契約担当契約に該当するか、各課契約に該当するかをチェックし、警告メッセージ等を表示できること。</t>
    <rPh sb="0" eb="2">
      <t>ケイヤク</t>
    </rPh>
    <rPh sb="2" eb="4">
      <t>アンケン</t>
    </rPh>
    <rPh sb="5" eb="7">
      <t>シュルイ</t>
    </rPh>
    <rPh sb="8" eb="10">
      <t>ケイヤク</t>
    </rPh>
    <rPh sb="10" eb="11">
      <t>ガク</t>
    </rPh>
    <rPh sb="11" eb="12">
      <t>ナド</t>
    </rPh>
    <rPh sb="13" eb="14">
      <t>オウ</t>
    </rPh>
    <rPh sb="17" eb="19">
      <t>ケイヤク</t>
    </rPh>
    <rPh sb="19" eb="21">
      <t>タントウ</t>
    </rPh>
    <rPh sb="21" eb="23">
      <t>ケイヤク</t>
    </rPh>
    <rPh sb="24" eb="26">
      <t>ガイトウ</t>
    </rPh>
    <rPh sb="30" eb="32">
      <t>カクカ</t>
    </rPh>
    <rPh sb="32" eb="34">
      <t>ケイヤク</t>
    </rPh>
    <rPh sb="35" eb="37">
      <t>ガイトウ</t>
    </rPh>
    <rPh sb="47" eb="49">
      <t>ケイコク</t>
    </rPh>
    <rPh sb="54" eb="55">
      <t>ナド</t>
    </rPh>
    <rPh sb="56" eb="58">
      <t>ヒョウジ</t>
    </rPh>
    <phoneticPr fontId="3"/>
  </si>
  <si>
    <t>入力された契約依頼の内容より、契約依頼書を出力できること。また、契約依頼書と合せ、入力された内容に応じ仕様書や物品明細書等が合わせて出力されること。</t>
    <rPh sb="0" eb="2">
      <t>ニュウリョク</t>
    </rPh>
    <rPh sb="5" eb="7">
      <t>ケイヤク</t>
    </rPh>
    <rPh sb="7" eb="9">
      <t>イライ</t>
    </rPh>
    <rPh sb="10" eb="12">
      <t>ナイヨウ</t>
    </rPh>
    <rPh sb="15" eb="17">
      <t>ケイヤク</t>
    </rPh>
    <rPh sb="17" eb="20">
      <t>イライショ</t>
    </rPh>
    <rPh sb="21" eb="23">
      <t>シュツリョク</t>
    </rPh>
    <rPh sb="32" eb="34">
      <t>ケイヤク</t>
    </rPh>
    <rPh sb="34" eb="37">
      <t>イライショ</t>
    </rPh>
    <rPh sb="38" eb="39">
      <t>アワ</t>
    </rPh>
    <rPh sb="41" eb="43">
      <t>ニュウリョク</t>
    </rPh>
    <rPh sb="46" eb="48">
      <t>ナイヨウ</t>
    </rPh>
    <rPh sb="49" eb="50">
      <t>オウ</t>
    </rPh>
    <rPh sb="51" eb="54">
      <t>シヨウショ</t>
    </rPh>
    <rPh sb="55" eb="57">
      <t>ブッピン</t>
    </rPh>
    <rPh sb="57" eb="59">
      <t>メイサイ</t>
    </rPh>
    <rPh sb="59" eb="60">
      <t>ショ</t>
    </rPh>
    <rPh sb="60" eb="61">
      <t>ナド</t>
    </rPh>
    <rPh sb="62" eb="63">
      <t>ア</t>
    </rPh>
    <rPh sb="66" eb="68">
      <t>シュツリョク</t>
    </rPh>
    <phoneticPr fontId="3"/>
  </si>
  <si>
    <t>契約決定（各課）</t>
    <rPh sb="0" eb="2">
      <t>ケイヤク</t>
    </rPh>
    <rPh sb="2" eb="4">
      <t>ケッテイ</t>
    </rPh>
    <rPh sb="5" eb="7">
      <t>カクカ</t>
    </rPh>
    <phoneticPr fontId="3"/>
  </si>
  <si>
    <t>各課契約の場合、各課にて入札執行（見積合せ）を行った結果を入力し、契約決定の処理をできること。</t>
    <rPh sb="0" eb="2">
      <t>カクカ</t>
    </rPh>
    <rPh sb="2" eb="4">
      <t>ケイヤク</t>
    </rPh>
    <rPh sb="5" eb="7">
      <t>バアイ</t>
    </rPh>
    <rPh sb="8" eb="10">
      <t>カクカ</t>
    </rPh>
    <rPh sb="12" eb="14">
      <t>ニュウサツ</t>
    </rPh>
    <rPh sb="14" eb="16">
      <t>シッコウ</t>
    </rPh>
    <rPh sb="17" eb="19">
      <t>ミツ</t>
    </rPh>
    <rPh sb="19" eb="20">
      <t>アワ</t>
    </rPh>
    <rPh sb="23" eb="24">
      <t>オコナ</t>
    </rPh>
    <rPh sb="26" eb="28">
      <t>ケッカ</t>
    </rPh>
    <rPh sb="29" eb="31">
      <t>ニュウリョク</t>
    </rPh>
    <rPh sb="33" eb="35">
      <t>ケイヤク</t>
    </rPh>
    <rPh sb="35" eb="37">
      <t>ケッテイ</t>
    </rPh>
    <rPh sb="38" eb="40">
      <t>ショリ</t>
    </rPh>
    <phoneticPr fontId="3"/>
  </si>
  <si>
    <t>入札執行（見積合せ）の経過情報を管理できること。経過情報としては、入札額（見積額）の他、各業者の入札状況（参加、失格、辞退、無効等）を管理できること。</t>
    <rPh sb="0" eb="2">
      <t>ニュウサツ</t>
    </rPh>
    <rPh sb="2" eb="4">
      <t>シッコウ</t>
    </rPh>
    <rPh sb="5" eb="7">
      <t>ミツ</t>
    </rPh>
    <rPh sb="7" eb="8">
      <t>アワ</t>
    </rPh>
    <rPh sb="11" eb="13">
      <t>ケイカ</t>
    </rPh>
    <rPh sb="13" eb="15">
      <t>ジョウホウ</t>
    </rPh>
    <rPh sb="16" eb="18">
      <t>カンリ</t>
    </rPh>
    <rPh sb="24" eb="26">
      <t>ケイカ</t>
    </rPh>
    <rPh sb="26" eb="28">
      <t>ジョウホウ</t>
    </rPh>
    <rPh sb="33" eb="35">
      <t>ニュウサツ</t>
    </rPh>
    <rPh sb="35" eb="36">
      <t>ガク</t>
    </rPh>
    <rPh sb="37" eb="39">
      <t>ミツ</t>
    </rPh>
    <rPh sb="39" eb="40">
      <t>ガク</t>
    </rPh>
    <rPh sb="42" eb="43">
      <t>ホカ</t>
    </rPh>
    <rPh sb="44" eb="45">
      <t>カク</t>
    </rPh>
    <rPh sb="45" eb="47">
      <t>ギョウシャ</t>
    </rPh>
    <rPh sb="50" eb="52">
      <t>ジョウキョウ</t>
    </rPh>
    <rPh sb="53" eb="55">
      <t>サンカ</t>
    </rPh>
    <rPh sb="56" eb="58">
      <t>シッカク</t>
    </rPh>
    <rPh sb="59" eb="61">
      <t>ジタイ</t>
    </rPh>
    <rPh sb="62" eb="64">
      <t>ムコウ</t>
    </rPh>
    <rPh sb="64" eb="65">
      <t>ナド</t>
    </rPh>
    <rPh sb="67" eb="69">
      <t>カンリ</t>
    </rPh>
    <phoneticPr fontId="3"/>
  </si>
  <si>
    <t>明細情報入力がある場合、決定単価情報を登録できること。</t>
    <rPh sb="0" eb="2">
      <t>メイサイ</t>
    </rPh>
    <rPh sb="2" eb="4">
      <t>ジョウホウ</t>
    </rPh>
    <rPh sb="4" eb="6">
      <t>ニュウリョク</t>
    </rPh>
    <rPh sb="9" eb="11">
      <t>バアイ</t>
    </rPh>
    <rPh sb="12" eb="14">
      <t>ケッテイ</t>
    </rPh>
    <rPh sb="14" eb="16">
      <t>タンカ</t>
    </rPh>
    <rPh sb="16" eb="18">
      <t>ジョウホウ</t>
    </rPh>
    <rPh sb="19" eb="21">
      <t>トウロク</t>
    </rPh>
    <phoneticPr fontId="3"/>
  </si>
  <si>
    <t>契約決定を起票した段階で、契約額に基づき予算の本差引をできること。</t>
    <rPh sb="0" eb="2">
      <t>ケイヤク</t>
    </rPh>
    <rPh sb="2" eb="4">
      <t>ケッテイ</t>
    </rPh>
    <rPh sb="5" eb="7">
      <t>キヒョウ</t>
    </rPh>
    <rPh sb="9" eb="11">
      <t>ダンカイ</t>
    </rPh>
    <rPh sb="13" eb="15">
      <t>ケイヤク</t>
    </rPh>
    <rPh sb="20" eb="22">
      <t>ヨサン</t>
    </rPh>
    <rPh sb="23" eb="26">
      <t>ホンサシヒキ</t>
    </rPh>
    <phoneticPr fontId="3"/>
  </si>
  <si>
    <t>予算の仮差引額と本差引額に差金がある場合、差金を凍結するか、差金を予算残額に戻すかの設定ができること。差金凍結した場合には財政部門の承認により差金を予算残額に戻すことができること。</t>
    <rPh sb="0" eb="2">
      <t>ヨサン</t>
    </rPh>
    <rPh sb="3" eb="6">
      <t>カリサシヒキ</t>
    </rPh>
    <rPh sb="6" eb="7">
      <t>ガク</t>
    </rPh>
    <rPh sb="8" eb="11">
      <t>ホンサシヒキ</t>
    </rPh>
    <rPh sb="11" eb="12">
      <t>ガク</t>
    </rPh>
    <rPh sb="18" eb="20">
      <t>バアイ</t>
    </rPh>
    <rPh sb="24" eb="26">
      <t>トウケツ</t>
    </rPh>
    <rPh sb="33" eb="35">
      <t>ヨサン</t>
    </rPh>
    <rPh sb="35" eb="37">
      <t>ザンガク</t>
    </rPh>
    <rPh sb="38" eb="39">
      <t>モド</t>
    </rPh>
    <rPh sb="42" eb="44">
      <t>セッテイ</t>
    </rPh>
    <rPh sb="51" eb="53">
      <t>サキン</t>
    </rPh>
    <rPh sb="53" eb="55">
      <t>トウケツ</t>
    </rPh>
    <rPh sb="57" eb="59">
      <t>バアイ</t>
    </rPh>
    <rPh sb="61" eb="63">
      <t>ザイセイ</t>
    </rPh>
    <rPh sb="63" eb="65">
      <t>ブモン</t>
    </rPh>
    <rPh sb="66" eb="68">
      <t>ショウニン</t>
    </rPh>
    <rPh sb="71" eb="73">
      <t>サキン</t>
    </rPh>
    <rPh sb="74" eb="76">
      <t>ヨサン</t>
    </rPh>
    <rPh sb="76" eb="78">
      <t>ザンガク</t>
    </rPh>
    <rPh sb="79" eb="80">
      <t>モド</t>
    </rPh>
    <phoneticPr fontId="3"/>
  </si>
  <si>
    <t>入力された契約決定情報より、入札経過調書（見積合せ経過調書）及び、支出負担行為決定書等が出力できること。</t>
    <rPh sb="0" eb="2">
      <t>ニュウリョク</t>
    </rPh>
    <rPh sb="5" eb="7">
      <t>ケイヤク</t>
    </rPh>
    <rPh sb="7" eb="9">
      <t>ケッテイ</t>
    </rPh>
    <rPh sb="9" eb="11">
      <t>ジョウホウ</t>
    </rPh>
    <rPh sb="14" eb="16">
      <t>ニュウサツ</t>
    </rPh>
    <rPh sb="16" eb="18">
      <t>ケイカ</t>
    </rPh>
    <rPh sb="18" eb="20">
      <t>チョウショ</t>
    </rPh>
    <rPh sb="21" eb="23">
      <t>ミツ</t>
    </rPh>
    <rPh sb="23" eb="24">
      <t>アワ</t>
    </rPh>
    <rPh sb="25" eb="27">
      <t>ケイカ</t>
    </rPh>
    <rPh sb="27" eb="29">
      <t>チョウショ</t>
    </rPh>
    <rPh sb="30" eb="31">
      <t>オヨ</t>
    </rPh>
    <rPh sb="33" eb="35">
      <t>シシュツ</t>
    </rPh>
    <rPh sb="35" eb="39">
      <t>フタンコウイ</t>
    </rPh>
    <rPh sb="39" eb="41">
      <t>ケッテイ</t>
    </rPh>
    <rPh sb="41" eb="42">
      <t>ショ</t>
    </rPh>
    <rPh sb="42" eb="43">
      <t>トウ</t>
    </rPh>
    <rPh sb="44" eb="46">
      <t>シュツリョク</t>
    </rPh>
    <phoneticPr fontId="3"/>
  </si>
  <si>
    <t>契約担当業務</t>
    <rPh sb="0" eb="2">
      <t>ケイヤク</t>
    </rPh>
    <rPh sb="2" eb="4">
      <t>タントウ</t>
    </rPh>
    <rPh sb="4" eb="6">
      <t>ギョウム</t>
    </rPh>
    <phoneticPr fontId="3"/>
  </si>
  <si>
    <t>契約受付</t>
    <rPh sb="0" eb="2">
      <t>ケイヤク</t>
    </rPh>
    <rPh sb="2" eb="4">
      <t>ウケツケ</t>
    </rPh>
    <phoneticPr fontId="3"/>
  </si>
  <si>
    <t>各課で起票した契約依頼について、契約担当にて受付処理をできること。契約担当にて受け付けた以後は、各課で該当する契約依頼の内容の変更等が行えないように制御できること。</t>
    <rPh sb="0" eb="2">
      <t>カクカ</t>
    </rPh>
    <rPh sb="3" eb="5">
      <t>キヒョウ</t>
    </rPh>
    <rPh sb="7" eb="9">
      <t>ケイヤク</t>
    </rPh>
    <rPh sb="9" eb="11">
      <t>イライ</t>
    </rPh>
    <rPh sb="16" eb="18">
      <t>ケイヤク</t>
    </rPh>
    <rPh sb="18" eb="20">
      <t>タントウ</t>
    </rPh>
    <rPh sb="22" eb="24">
      <t>ウケツケ</t>
    </rPh>
    <rPh sb="24" eb="26">
      <t>ショリ</t>
    </rPh>
    <rPh sb="33" eb="35">
      <t>ケイヤク</t>
    </rPh>
    <rPh sb="35" eb="37">
      <t>タントウ</t>
    </rPh>
    <rPh sb="39" eb="40">
      <t>ウ</t>
    </rPh>
    <rPh sb="41" eb="42">
      <t>ツ</t>
    </rPh>
    <rPh sb="44" eb="46">
      <t>イゴ</t>
    </rPh>
    <rPh sb="48" eb="50">
      <t>カクカ</t>
    </rPh>
    <rPh sb="51" eb="53">
      <t>ガイトウ</t>
    </rPh>
    <rPh sb="55" eb="57">
      <t>ケイヤク</t>
    </rPh>
    <rPh sb="57" eb="59">
      <t>イライ</t>
    </rPh>
    <rPh sb="60" eb="62">
      <t>ナイヨウ</t>
    </rPh>
    <rPh sb="63" eb="65">
      <t>ヘンコウ</t>
    </rPh>
    <rPh sb="65" eb="66">
      <t>ナド</t>
    </rPh>
    <rPh sb="67" eb="68">
      <t>オコナ</t>
    </rPh>
    <rPh sb="74" eb="76">
      <t>セイギョ</t>
    </rPh>
    <phoneticPr fontId="3"/>
  </si>
  <si>
    <t>契約依頼の複合</t>
    <rPh sb="0" eb="2">
      <t>ケイヤク</t>
    </rPh>
    <rPh sb="2" eb="4">
      <t>イライ</t>
    </rPh>
    <rPh sb="5" eb="7">
      <t>フクゴウ</t>
    </rPh>
    <phoneticPr fontId="3"/>
  </si>
  <si>
    <t>各課で起票した契約依頼について、複数の契約依頼書を１つにまとめて受付処理できること。まとめた案件は以後の業者選定や契約決定の手続きを１つの案件として処理できること。</t>
    <rPh sb="16" eb="18">
      <t>フクスウ</t>
    </rPh>
    <rPh sb="19" eb="21">
      <t>ケイヤク</t>
    </rPh>
    <rPh sb="21" eb="23">
      <t>イライ</t>
    </rPh>
    <rPh sb="23" eb="24">
      <t>ショ</t>
    </rPh>
    <rPh sb="32" eb="34">
      <t>ウケツケ</t>
    </rPh>
    <rPh sb="34" eb="36">
      <t>ショリ</t>
    </rPh>
    <rPh sb="49" eb="51">
      <t>イゴ</t>
    </rPh>
    <rPh sb="52" eb="54">
      <t>ギョウシャ</t>
    </rPh>
    <rPh sb="54" eb="56">
      <t>センテイ</t>
    </rPh>
    <rPh sb="57" eb="59">
      <t>ケイヤク</t>
    </rPh>
    <rPh sb="59" eb="61">
      <t>ケッテイ</t>
    </rPh>
    <rPh sb="62" eb="64">
      <t>テツヅ</t>
    </rPh>
    <rPh sb="69" eb="71">
      <t>アンケン</t>
    </rPh>
    <rPh sb="74" eb="76">
      <t>ショリ</t>
    </rPh>
    <phoneticPr fontId="3"/>
  </si>
  <si>
    <t>業者選定</t>
    <rPh sb="0" eb="2">
      <t>ギョウシャ</t>
    </rPh>
    <rPh sb="2" eb="4">
      <t>センテイ</t>
    </rPh>
    <phoneticPr fontId="3"/>
  </si>
  <si>
    <t>契約受付した案件について、契約担当にて選定業者の案を作成できること。</t>
    <rPh sb="0" eb="2">
      <t>ケイヤク</t>
    </rPh>
    <rPh sb="2" eb="4">
      <t>ウケツケ</t>
    </rPh>
    <rPh sb="6" eb="8">
      <t>アンケン</t>
    </rPh>
    <rPh sb="13" eb="15">
      <t>ケイヤク</t>
    </rPh>
    <rPh sb="15" eb="17">
      <t>タントウ</t>
    </rPh>
    <rPh sb="19" eb="21">
      <t>センテイ</t>
    </rPh>
    <rPh sb="21" eb="23">
      <t>ギョウシャ</t>
    </rPh>
    <rPh sb="24" eb="25">
      <t>アン</t>
    </rPh>
    <rPh sb="26" eb="28">
      <t>サクセイ</t>
    </rPh>
    <phoneticPr fontId="3"/>
  </si>
  <si>
    <t>業者選定入力時には、業種コードより業者の絞り込みをできること。</t>
    <rPh sb="0" eb="2">
      <t>ギョウシャ</t>
    </rPh>
    <rPh sb="2" eb="4">
      <t>センテイ</t>
    </rPh>
    <rPh sb="4" eb="6">
      <t>ニュウリョク</t>
    </rPh>
    <rPh sb="6" eb="7">
      <t>ジ</t>
    </rPh>
    <rPh sb="10" eb="12">
      <t>ギョウシュ</t>
    </rPh>
    <rPh sb="17" eb="19">
      <t>ギョウシャ</t>
    </rPh>
    <rPh sb="20" eb="21">
      <t>シボ</t>
    </rPh>
    <rPh sb="22" eb="23">
      <t>コ</t>
    </rPh>
    <phoneticPr fontId="3"/>
  </si>
  <si>
    <t>業種コードによる絞り込みの他、業者名、分類、所在区分等の条件により業者を絞り込むことができること。</t>
    <rPh sb="0" eb="2">
      <t>ギョウシュ</t>
    </rPh>
    <rPh sb="8" eb="9">
      <t>シボ</t>
    </rPh>
    <rPh sb="10" eb="11">
      <t>コ</t>
    </rPh>
    <rPh sb="13" eb="14">
      <t>ホカ</t>
    </rPh>
    <rPh sb="15" eb="17">
      <t>ギョウシャ</t>
    </rPh>
    <rPh sb="17" eb="18">
      <t>メイ</t>
    </rPh>
    <rPh sb="19" eb="21">
      <t>ブンルイ</t>
    </rPh>
    <rPh sb="22" eb="24">
      <t>ショザイ</t>
    </rPh>
    <rPh sb="24" eb="26">
      <t>クブン</t>
    </rPh>
    <rPh sb="26" eb="27">
      <t>ナド</t>
    </rPh>
    <rPh sb="28" eb="30">
      <t>ジョウケン</t>
    </rPh>
    <rPh sb="33" eb="35">
      <t>ギョウシャ</t>
    </rPh>
    <rPh sb="36" eb="37">
      <t>シボ</t>
    </rPh>
    <rPh sb="38" eb="39">
      <t>コ</t>
    </rPh>
    <phoneticPr fontId="3"/>
  </si>
  <si>
    <t>業者選定理由を合わせて登録できること。</t>
    <rPh sb="0" eb="2">
      <t>ギョウシャ</t>
    </rPh>
    <rPh sb="2" eb="4">
      <t>センテイ</t>
    </rPh>
    <rPh sb="4" eb="6">
      <t>リユウ</t>
    </rPh>
    <rPh sb="7" eb="8">
      <t>ア</t>
    </rPh>
    <rPh sb="11" eb="13">
      <t>トウロク</t>
    </rPh>
    <phoneticPr fontId="3"/>
  </si>
  <si>
    <t>登録業者の登録情報（業種情報、資格期限等）に基づき、選定業者のチェックができること。</t>
    <rPh sb="0" eb="2">
      <t>トウロク</t>
    </rPh>
    <rPh sb="2" eb="4">
      <t>ギョウシャ</t>
    </rPh>
    <rPh sb="5" eb="7">
      <t>トウロク</t>
    </rPh>
    <rPh sb="7" eb="9">
      <t>ジョウホウ</t>
    </rPh>
    <rPh sb="10" eb="12">
      <t>ギョウシュ</t>
    </rPh>
    <rPh sb="12" eb="14">
      <t>ジョウホウ</t>
    </rPh>
    <rPh sb="15" eb="17">
      <t>シカク</t>
    </rPh>
    <rPh sb="17" eb="19">
      <t>キゲン</t>
    </rPh>
    <rPh sb="19" eb="20">
      <t>トウ</t>
    </rPh>
    <rPh sb="22" eb="23">
      <t>モト</t>
    </rPh>
    <rPh sb="26" eb="28">
      <t>センテイ</t>
    </rPh>
    <rPh sb="28" eb="30">
      <t>ギョウシャ</t>
    </rPh>
    <phoneticPr fontId="3"/>
  </si>
  <si>
    <t>指名標準業者数、発注標準格付等級に基づき、選定業者のチェックができること。</t>
    <rPh sb="0" eb="2">
      <t>シメイ</t>
    </rPh>
    <rPh sb="2" eb="4">
      <t>ヒョウジュン</t>
    </rPh>
    <rPh sb="4" eb="6">
      <t>ギョウシャ</t>
    </rPh>
    <rPh sb="6" eb="7">
      <t>スウ</t>
    </rPh>
    <rPh sb="8" eb="10">
      <t>ハッチュウ</t>
    </rPh>
    <rPh sb="10" eb="12">
      <t>ヒョウジュン</t>
    </rPh>
    <rPh sb="12" eb="13">
      <t>カク</t>
    </rPh>
    <rPh sb="13" eb="14">
      <t>ヅケ</t>
    </rPh>
    <rPh sb="14" eb="15">
      <t>トウ</t>
    </rPh>
    <rPh sb="15" eb="16">
      <t>キュウ</t>
    </rPh>
    <rPh sb="17" eb="18">
      <t>モト</t>
    </rPh>
    <rPh sb="21" eb="23">
      <t>センテイ</t>
    </rPh>
    <rPh sb="23" eb="25">
      <t>ギョウシャ</t>
    </rPh>
    <phoneticPr fontId="3"/>
  </si>
  <si>
    <t>入札（見積）準備</t>
    <rPh sb="0" eb="2">
      <t>ニュウサツ</t>
    </rPh>
    <rPh sb="3" eb="5">
      <t>ミツモリ</t>
    </rPh>
    <rPh sb="6" eb="8">
      <t>ジュンビ</t>
    </rPh>
    <phoneticPr fontId="3"/>
  </si>
  <si>
    <t>選定委員会案件の場合、委員会の結果に基づく業者選定情報の差し替えができること。</t>
    <rPh sb="0" eb="2">
      <t>センテイ</t>
    </rPh>
    <rPh sb="2" eb="5">
      <t>イインカイ</t>
    </rPh>
    <rPh sb="5" eb="7">
      <t>アンケン</t>
    </rPh>
    <rPh sb="8" eb="10">
      <t>バアイ</t>
    </rPh>
    <rPh sb="11" eb="14">
      <t>イインカイ</t>
    </rPh>
    <rPh sb="15" eb="17">
      <t>ケッカ</t>
    </rPh>
    <rPh sb="18" eb="19">
      <t>モト</t>
    </rPh>
    <rPh sb="21" eb="23">
      <t>ギョウシャ</t>
    </rPh>
    <rPh sb="23" eb="25">
      <t>センテイ</t>
    </rPh>
    <rPh sb="25" eb="27">
      <t>ジョウホウ</t>
    </rPh>
    <rPh sb="28" eb="29">
      <t>サ</t>
    </rPh>
    <rPh sb="30" eb="31">
      <t>カ</t>
    </rPh>
    <phoneticPr fontId="3"/>
  </si>
  <si>
    <t>設計書貸出閲覧の期間、場所や現場説明会の日付、場所の登録ができること。場所は定型文から選択して入力する等簡易的に入力できること。</t>
    <rPh sb="0" eb="3">
      <t>セッケイショ</t>
    </rPh>
    <rPh sb="3" eb="5">
      <t>カシダシ</t>
    </rPh>
    <rPh sb="5" eb="7">
      <t>エツラン</t>
    </rPh>
    <rPh sb="8" eb="10">
      <t>キカン</t>
    </rPh>
    <rPh sb="11" eb="13">
      <t>バショ</t>
    </rPh>
    <rPh sb="14" eb="16">
      <t>ゲンバ</t>
    </rPh>
    <rPh sb="16" eb="19">
      <t>セツメイカイ</t>
    </rPh>
    <rPh sb="20" eb="22">
      <t>ヒヅケ</t>
    </rPh>
    <rPh sb="23" eb="25">
      <t>バショ</t>
    </rPh>
    <rPh sb="26" eb="28">
      <t>トウロク</t>
    </rPh>
    <rPh sb="35" eb="37">
      <t>バショ</t>
    </rPh>
    <rPh sb="51" eb="52">
      <t>ナド</t>
    </rPh>
    <rPh sb="52" eb="54">
      <t>カンイ</t>
    </rPh>
    <rPh sb="54" eb="55">
      <t>テキ</t>
    </rPh>
    <rPh sb="56" eb="58">
      <t>ニュウリョク</t>
    </rPh>
    <phoneticPr fontId="3"/>
  </si>
  <si>
    <t>入札の日付、場所、入札条件、問い合わせ先の登録ができること。場所、入札条件、問い合わせ先は定型文から選択して入力する等簡易的に入力できること。</t>
    <rPh sb="0" eb="2">
      <t>ニュウサツ</t>
    </rPh>
    <rPh sb="3" eb="5">
      <t>ヒヅケ</t>
    </rPh>
    <rPh sb="6" eb="8">
      <t>バショ</t>
    </rPh>
    <rPh sb="9" eb="11">
      <t>ニュウサツ</t>
    </rPh>
    <rPh sb="11" eb="13">
      <t>ジョウケン</t>
    </rPh>
    <rPh sb="14" eb="15">
      <t>ト</t>
    </rPh>
    <rPh sb="16" eb="17">
      <t>ア</t>
    </rPh>
    <rPh sb="19" eb="20">
      <t>サキ</t>
    </rPh>
    <rPh sb="21" eb="23">
      <t>トウロク</t>
    </rPh>
    <phoneticPr fontId="3"/>
  </si>
  <si>
    <t>現場説明会の日付や入札日付を登録する際に、指定日以降の現場説明会、入札会場の使用状況を一覧で確認できること。</t>
    <rPh sb="0" eb="2">
      <t>ゲンバ</t>
    </rPh>
    <rPh sb="2" eb="5">
      <t>セツメイカイ</t>
    </rPh>
    <rPh sb="6" eb="8">
      <t>ヒヅケ</t>
    </rPh>
    <rPh sb="11" eb="13">
      <t>ヒヅケ</t>
    </rPh>
    <rPh sb="14" eb="16">
      <t>トウロク</t>
    </rPh>
    <rPh sb="18" eb="19">
      <t>サイ</t>
    </rPh>
    <rPh sb="21" eb="23">
      <t>シテイ</t>
    </rPh>
    <rPh sb="23" eb="24">
      <t>ビ</t>
    </rPh>
    <rPh sb="24" eb="26">
      <t>イコウ</t>
    </rPh>
    <rPh sb="27" eb="29">
      <t>ゲンバ</t>
    </rPh>
    <rPh sb="29" eb="32">
      <t>セツメイカイ</t>
    </rPh>
    <rPh sb="33" eb="35">
      <t>ニュウサツ</t>
    </rPh>
    <rPh sb="35" eb="37">
      <t>カイジョウ</t>
    </rPh>
    <rPh sb="38" eb="40">
      <t>シヨウ</t>
    </rPh>
    <rPh sb="40" eb="42">
      <t>ジョウキョウ</t>
    </rPh>
    <rPh sb="43" eb="45">
      <t>イチラン</t>
    </rPh>
    <rPh sb="46" eb="48">
      <t>カクニン</t>
    </rPh>
    <phoneticPr fontId="5"/>
  </si>
  <si>
    <t>予定価格、最低制限価格、低入札調査価格の登録ができること。</t>
    <rPh sb="0" eb="2">
      <t>ヨテイ</t>
    </rPh>
    <rPh sb="2" eb="4">
      <t>カカク</t>
    </rPh>
    <rPh sb="5" eb="7">
      <t>サイテイ</t>
    </rPh>
    <rPh sb="7" eb="9">
      <t>セイゲン</t>
    </rPh>
    <rPh sb="9" eb="11">
      <t>カカク</t>
    </rPh>
    <rPh sb="12" eb="13">
      <t>テイ</t>
    </rPh>
    <rPh sb="13" eb="15">
      <t>ニュウサツ</t>
    </rPh>
    <rPh sb="15" eb="17">
      <t>チョウサ</t>
    </rPh>
    <rPh sb="17" eb="19">
      <t>カカク</t>
    </rPh>
    <rPh sb="20" eb="22">
      <t>トウロク</t>
    </rPh>
    <phoneticPr fontId="3"/>
  </si>
  <si>
    <t>予定価格、最低制限価格、低入札調査価格の非公表、事前公表、事後公表の設定ができること。</t>
    <rPh sb="0" eb="2">
      <t>ヨテイ</t>
    </rPh>
    <rPh sb="2" eb="4">
      <t>カカク</t>
    </rPh>
    <rPh sb="5" eb="7">
      <t>サイテイ</t>
    </rPh>
    <rPh sb="7" eb="9">
      <t>セイゲン</t>
    </rPh>
    <rPh sb="9" eb="11">
      <t>カカク</t>
    </rPh>
    <rPh sb="12" eb="13">
      <t>テイ</t>
    </rPh>
    <rPh sb="13" eb="15">
      <t>ニュウサツ</t>
    </rPh>
    <rPh sb="15" eb="17">
      <t>チョウサ</t>
    </rPh>
    <rPh sb="17" eb="19">
      <t>カカク</t>
    </rPh>
    <rPh sb="20" eb="21">
      <t>ヒ</t>
    </rPh>
    <rPh sb="21" eb="23">
      <t>コウヒョウ</t>
    </rPh>
    <rPh sb="24" eb="26">
      <t>ジゼン</t>
    </rPh>
    <rPh sb="26" eb="28">
      <t>コウヒョウ</t>
    </rPh>
    <rPh sb="29" eb="31">
      <t>ジゴ</t>
    </rPh>
    <rPh sb="31" eb="33">
      <t>コウヒョウ</t>
    </rPh>
    <rPh sb="34" eb="36">
      <t>セッテイ</t>
    </rPh>
    <phoneticPr fontId="3"/>
  </si>
  <si>
    <t>入札保証や、契約保証の要否を登録できること。</t>
    <rPh sb="0" eb="2">
      <t>ニュウサツ</t>
    </rPh>
    <rPh sb="2" eb="4">
      <t>ホショウ</t>
    </rPh>
    <rPh sb="6" eb="8">
      <t>ケイヤク</t>
    </rPh>
    <rPh sb="8" eb="10">
      <t>ホショウ</t>
    </rPh>
    <rPh sb="11" eb="13">
      <t>ヨウヒ</t>
    </rPh>
    <rPh sb="14" eb="16">
      <t>トウロク</t>
    </rPh>
    <phoneticPr fontId="3"/>
  </si>
  <si>
    <t>入力された内容を元に、業者通知用の指名通知書や、業者の一覧等を出力できること。</t>
    <rPh sb="0" eb="2">
      <t>ニュウリョク</t>
    </rPh>
    <rPh sb="5" eb="7">
      <t>ナイヨウ</t>
    </rPh>
    <rPh sb="8" eb="9">
      <t>モト</t>
    </rPh>
    <rPh sb="11" eb="13">
      <t>ギョウシャ</t>
    </rPh>
    <rPh sb="13" eb="15">
      <t>ツウチ</t>
    </rPh>
    <rPh sb="15" eb="16">
      <t>ヨウ</t>
    </rPh>
    <rPh sb="17" eb="22">
      <t>シメイツウチショ</t>
    </rPh>
    <rPh sb="24" eb="26">
      <t>ギョウシャ</t>
    </rPh>
    <rPh sb="27" eb="29">
      <t>イチラン</t>
    </rPh>
    <rPh sb="29" eb="30">
      <t>ナド</t>
    </rPh>
    <rPh sb="31" eb="33">
      <t>シュツリョク</t>
    </rPh>
    <phoneticPr fontId="3"/>
  </si>
  <si>
    <t>契約決定</t>
    <rPh sb="0" eb="2">
      <t>ケイヤク</t>
    </rPh>
    <rPh sb="2" eb="4">
      <t>ケッテイ</t>
    </rPh>
    <phoneticPr fontId="3"/>
  </si>
  <si>
    <t>契約担当にて入札執行（見積合せ）を行った結果を入力し、契約決定の処理をできること。</t>
    <rPh sb="0" eb="2">
      <t>ケイヤク</t>
    </rPh>
    <rPh sb="2" eb="4">
      <t>タントウ</t>
    </rPh>
    <rPh sb="6" eb="8">
      <t>ニュウサツ</t>
    </rPh>
    <rPh sb="8" eb="10">
      <t>シッコウ</t>
    </rPh>
    <rPh sb="11" eb="13">
      <t>ミツ</t>
    </rPh>
    <rPh sb="13" eb="14">
      <t>アワ</t>
    </rPh>
    <rPh sb="17" eb="18">
      <t>オコナ</t>
    </rPh>
    <rPh sb="20" eb="22">
      <t>ケッカ</t>
    </rPh>
    <rPh sb="23" eb="25">
      <t>ニュウリョク</t>
    </rPh>
    <rPh sb="27" eb="29">
      <t>ケイヤク</t>
    </rPh>
    <rPh sb="29" eb="31">
      <t>ケッテイ</t>
    </rPh>
    <rPh sb="32" eb="34">
      <t>ショリ</t>
    </rPh>
    <phoneticPr fontId="3"/>
  </si>
  <si>
    <t>入力された契約決定情報より、入札経過調書（見積合せ経過調書）及び依頼課へ通知するための通知書を合わせて出力できること。</t>
    <rPh sb="0" eb="2">
      <t>ニュウリョク</t>
    </rPh>
    <rPh sb="5" eb="7">
      <t>ケイヤク</t>
    </rPh>
    <rPh sb="7" eb="9">
      <t>ケッテイ</t>
    </rPh>
    <rPh sb="9" eb="11">
      <t>ジョウホウ</t>
    </rPh>
    <rPh sb="14" eb="16">
      <t>ニュウサツ</t>
    </rPh>
    <rPh sb="16" eb="18">
      <t>ケイカ</t>
    </rPh>
    <rPh sb="18" eb="20">
      <t>チョウショ</t>
    </rPh>
    <rPh sb="21" eb="23">
      <t>ミツ</t>
    </rPh>
    <rPh sb="23" eb="24">
      <t>アワ</t>
    </rPh>
    <rPh sb="25" eb="27">
      <t>ケイカ</t>
    </rPh>
    <rPh sb="27" eb="29">
      <t>チョウショ</t>
    </rPh>
    <rPh sb="30" eb="31">
      <t>オヨ</t>
    </rPh>
    <rPh sb="32" eb="34">
      <t>イライ</t>
    </rPh>
    <rPh sb="34" eb="35">
      <t>カ</t>
    </rPh>
    <rPh sb="36" eb="38">
      <t>ツウチ</t>
    </rPh>
    <rPh sb="43" eb="46">
      <t>ツウチショ</t>
    </rPh>
    <rPh sb="47" eb="48">
      <t>ア</t>
    </rPh>
    <rPh sb="51" eb="53">
      <t>シュツリョク</t>
    </rPh>
    <phoneticPr fontId="3"/>
  </si>
  <si>
    <t>入力された契約決定情報より、支出負担行為決定書が出力できること。</t>
    <rPh sb="0" eb="2">
      <t>ニュウリョク</t>
    </rPh>
    <rPh sb="5" eb="7">
      <t>ケイヤク</t>
    </rPh>
    <rPh sb="7" eb="9">
      <t>ケッテイ</t>
    </rPh>
    <rPh sb="9" eb="11">
      <t>ジョウホウ</t>
    </rPh>
    <rPh sb="14" eb="16">
      <t>シシュツ</t>
    </rPh>
    <rPh sb="16" eb="20">
      <t>フタンコウイ</t>
    </rPh>
    <rPh sb="20" eb="22">
      <t>ケッテイ</t>
    </rPh>
    <rPh sb="22" eb="23">
      <t>ショ</t>
    </rPh>
    <rPh sb="24" eb="26">
      <t>シュツリョク</t>
    </rPh>
    <phoneticPr fontId="3"/>
  </si>
  <si>
    <t>変更契約</t>
    <rPh sb="0" eb="2">
      <t>ヘンコウ</t>
    </rPh>
    <rPh sb="2" eb="4">
      <t>ケイヤク</t>
    </rPh>
    <phoneticPr fontId="3"/>
  </si>
  <si>
    <t>契約変更情報を登録できること。</t>
    <rPh sb="0" eb="2">
      <t>ケイヤク</t>
    </rPh>
    <rPh sb="2" eb="4">
      <t>ヘンコウ</t>
    </rPh>
    <rPh sb="4" eb="6">
      <t>ジョウホウ</t>
    </rPh>
    <rPh sb="7" eb="9">
      <t>トウロク</t>
    </rPh>
    <phoneticPr fontId="3"/>
  </si>
  <si>
    <t>契約変更は期間変更、金額変更に対応できること。また変更内容、変更理由を登録できること。</t>
    <rPh sb="0" eb="2">
      <t>ケイヤク</t>
    </rPh>
    <rPh sb="2" eb="4">
      <t>ヘンコウ</t>
    </rPh>
    <rPh sb="5" eb="7">
      <t>キカン</t>
    </rPh>
    <rPh sb="7" eb="9">
      <t>ヘンコウ</t>
    </rPh>
    <rPh sb="10" eb="12">
      <t>キンガク</t>
    </rPh>
    <rPh sb="12" eb="14">
      <t>ヘンコウ</t>
    </rPh>
    <rPh sb="15" eb="17">
      <t>タイオウ</t>
    </rPh>
    <rPh sb="25" eb="27">
      <t>ヘンコウ</t>
    </rPh>
    <rPh sb="27" eb="29">
      <t>ナイヨウ</t>
    </rPh>
    <rPh sb="30" eb="32">
      <t>ヘンコウ</t>
    </rPh>
    <rPh sb="32" eb="34">
      <t>リユウ</t>
    </rPh>
    <rPh sb="35" eb="37">
      <t>トウロク</t>
    </rPh>
    <phoneticPr fontId="3"/>
  </si>
  <si>
    <t>契約変更履歴の管理ができること。変更毎の履歴は契約情報検索で確認できること。</t>
    <rPh sb="0" eb="2">
      <t>ケイヤク</t>
    </rPh>
    <rPh sb="2" eb="4">
      <t>ヘンコウ</t>
    </rPh>
    <rPh sb="4" eb="6">
      <t>リレキ</t>
    </rPh>
    <rPh sb="7" eb="9">
      <t>カンリ</t>
    </rPh>
    <rPh sb="16" eb="18">
      <t>ヘンコウ</t>
    </rPh>
    <rPh sb="18" eb="19">
      <t>ゴト</t>
    </rPh>
    <rPh sb="20" eb="22">
      <t>リレキ</t>
    </rPh>
    <rPh sb="23" eb="25">
      <t>ケイヤク</t>
    </rPh>
    <rPh sb="25" eb="27">
      <t>ジョウホウ</t>
    </rPh>
    <rPh sb="27" eb="29">
      <t>ケンサク</t>
    </rPh>
    <rPh sb="30" eb="32">
      <t>カクニン</t>
    </rPh>
    <phoneticPr fontId="3"/>
  </si>
  <si>
    <t>契約変更増減額に基づいて予算の差引をできること。</t>
    <rPh sb="0" eb="2">
      <t>ケイヤク</t>
    </rPh>
    <rPh sb="2" eb="4">
      <t>ヘンコウ</t>
    </rPh>
    <rPh sb="4" eb="7">
      <t>ゾウゲンガク</t>
    </rPh>
    <rPh sb="8" eb="9">
      <t>モト</t>
    </rPh>
    <rPh sb="15" eb="17">
      <t>サシヒキ</t>
    </rPh>
    <phoneticPr fontId="3"/>
  </si>
  <si>
    <t>各課契約において契約変更が発生した場合は、各課で処理することにより、契約変更をできること。</t>
    <rPh sb="0" eb="2">
      <t>カクカ</t>
    </rPh>
    <rPh sb="2" eb="4">
      <t>ケイヤク</t>
    </rPh>
    <rPh sb="8" eb="10">
      <t>ケイヤク</t>
    </rPh>
    <rPh sb="10" eb="12">
      <t>ヘンコウ</t>
    </rPh>
    <rPh sb="13" eb="15">
      <t>ハッセイ</t>
    </rPh>
    <rPh sb="17" eb="19">
      <t>バアイ</t>
    </rPh>
    <rPh sb="21" eb="23">
      <t>カクカ</t>
    </rPh>
    <rPh sb="24" eb="26">
      <t>ショリ</t>
    </rPh>
    <rPh sb="34" eb="36">
      <t>ケイヤク</t>
    </rPh>
    <rPh sb="36" eb="38">
      <t>ヘンコウ</t>
    </rPh>
    <phoneticPr fontId="3"/>
  </si>
  <si>
    <t>契約担当契約において契約変更が発生した場合は、各課で契約変更依頼を起票し、契約担当にて受付、決定処理をすることで、契約変更をできること。</t>
    <rPh sb="0" eb="2">
      <t>ケイヤク</t>
    </rPh>
    <rPh sb="2" eb="4">
      <t>タントウ</t>
    </rPh>
    <rPh sb="4" eb="6">
      <t>ケイヤク</t>
    </rPh>
    <rPh sb="10" eb="12">
      <t>ケイヤク</t>
    </rPh>
    <rPh sb="12" eb="14">
      <t>ヘンコウ</t>
    </rPh>
    <rPh sb="15" eb="17">
      <t>ハッセイ</t>
    </rPh>
    <rPh sb="19" eb="21">
      <t>バアイ</t>
    </rPh>
    <rPh sb="23" eb="25">
      <t>カクカ</t>
    </rPh>
    <rPh sb="26" eb="28">
      <t>ケイヤク</t>
    </rPh>
    <rPh sb="28" eb="30">
      <t>ヘンコウ</t>
    </rPh>
    <rPh sb="30" eb="32">
      <t>イライ</t>
    </rPh>
    <rPh sb="33" eb="35">
      <t>キヒョウ</t>
    </rPh>
    <rPh sb="37" eb="39">
      <t>ケイヤク</t>
    </rPh>
    <rPh sb="39" eb="41">
      <t>タントウ</t>
    </rPh>
    <rPh sb="43" eb="45">
      <t>ウケツケ</t>
    </rPh>
    <rPh sb="46" eb="48">
      <t>ケッテイ</t>
    </rPh>
    <rPh sb="48" eb="50">
      <t>ショリ</t>
    </rPh>
    <rPh sb="57" eb="59">
      <t>ケイヤク</t>
    </rPh>
    <rPh sb="59" eb="61">
      <t>ヘンコウ</t>
    </rPh>
    <phoneticPr fontId="3"/>
  </si>
  <si>
    <t>その他契約</t>
    <rPh sb="2" eb="3">
      <t>タ</t>
    </rPh>
    <rPh sb="3" eb="5">
      <t>ケイヤク</t>
    </rPh>
    <phoneticPr fontId="3"/>
  </si>
  <si>
    <t>通常契約手続き外の契約（協定書、協議書、補助金、交付金など）の契約台帳を登録できること。</t>
    <rPh sb="0" eb="2">
      <t>ツウジョウ</t>
    </rPh>
    <rPh sb="2" eb="4">
      <t>ケイヤク</t>
    </rPh>
    <rPh sb="4" eb="6">
      <t>テツヅ</t>
    </rPh>
    <rPh sb="7" eb="8">
      <t>ガイ</t>
    </rPh>
    <rPh sb="9" eb="11">
      <t>ケイヤク</t>
    </rPh>
    <rPh sb="12" eb="14">
      <t>キョウテイ</t>
    </rPh>
    <rPh sb="14" eb="15">
      <t>ショ</t>
    </rPh>
    <rPh sb="16" eb="19">
      <t>キョウギショ</t>
    </rPh>
    <rPh sb="20" eb="23">
      <t>ホジョキン</t>
    </rPh>
    <rPh sb="24" eb="27">
      <t>コウフキン</t>
    </rPh>
    <rPh sb="31" eb="33">
      <t>ケイヤク</t>
    </rPh>
    <rPh sb="33" eb="35">
      <t>ダイチョウ</t>
    </rPh>
    <rPh sb="36" eb="38">
      <t>トウロク</t>
    </rPh>
    <phoneticPr fontId="3"/>
  </si>
  <si>
    <t>契約解除</t>
    <rPh sb="0" eb="2">
      <t>ケイヤク</t>
    </rPh>
    <rPh sb="2" eb="4">
      <t>カイジョ</t>
    </rPh>
    <phoneticPr fontId="3"/>
  </si>
  <si>
    <t>契約締結した案件について、契約解除をできること。</t>
    <rPh sb="0" eb="2">
      <t>ケイヤク</t>
    </rPh>
    <rPh sb="2" eb="4">
      <t>テイケツ</t>
    </rPh>
    <rPh sb="6" eb="8">
      <t>アンケン</t>
    </rPh>
    <rPh sb="13" eb="15">
      <t>ケイヤク</t>
    </rPh>
    <rPh sb="15" eb="17">
      <t>カイジョ</t>
    </rPh>
    <phoneticPr fontId="3"/>
  </si>
  <si>
    <t>検索業務</t>
    <rPh sb="0" eb="2">
      <t>ケンサク</t>
    </rPh>
    <rPh sb="2" eb="4">
      <t>ギョウム</t>
    </rPh>
    <phoneticPr fontId="3"/>
  </si>
  <si>
    <t>契約情報検索</t>
    <rPh sb="0" eb="2">
      <t>ケイヤク</t>
    </rPh>
    <rPh sb="2" eb="4">
      <t>ジョウホウ</t>
    </rPh>
    <rPh sb="4" eb="6">
      <t>ケンサク</t>
    </rPh>
    <phoneticPr fontId="3"/>
  </si>
  <si>
    <t>契約番号を件名や、契約の分類、契約金額等様々な条件を指定して検索できること。</t>
    <rPh sb="0" eb="2">
      <t>ケイヤク</t>
    </rPh>
    <rPh sb="2" eb="4">
      <t>バンゴウ</t>
    </rPh>
    <rPh sb="5" eb="7">
      <t>ケンメイ</t>
    </rPh>
    <rPh sb="9" eb="11">
      <t>ケイヤク</t>
    </rPh>
    <rPh sb="12" eb="14">
      <t>ブンルイ</t>
    </rPh>
    <rPh sb="15" eb="17">
      <t>ケイヤク</t>
    </rPh>
    <rPh sb="17" eb="19">
      <t>キンガク</t>
    </rPh>
    <rPh sb="19" eb="20">
      <t>ナド</t>
    </rPh>
    <rPh sb="20" eb="21">
      <t>サマ</t>
    </rPh>
    <rPh sb="23" eb="25">
      <t>ジョウケン</t>
    </rPh>
    <rPh sb="26" eb="28">
      <t>シテイ</t>
    </rPh>
    <rPh sb="30" eb="32">
      <t>ケンサク</t>
    </rPh>
    <phoneticPr fontId="3"/>
  </si>
  <si>
    <t>契約の相手方より契約情報を検索できること。</t>
    <rPh sb="0" eb="2">
      <t>ケイヤク</t>
    </rPh>
    <rPh sb="3" eb="6">
      <t>アイテガタ</t>
    </rPh>
    <rPh sb="8" eb="10">
      <t>ケイヤク</t>
    </rPh>
    <rPh sb="10" eb="12">
      <t>ジョウホウ</t>
    </rPh>
    <rPh sb="13" eb="15">
      <t>ケンサク</t>
    </rPh>
    <phoneticPr fontId="3"/>
  </si>
  <si>
    <t>検索結果は画面上に一覧表示できること。また、画面遷移などで案件の詳細情報も確認できること。</t>
    <rPh sb="0" eb="2">
      <t>ケンサク</t>
    </rPh>
    <rPh sb="2" eb="4">
      <t>ケッカ</t>
    </rPh>
    <rPh sb="5" eb="7">
      <t>ガメン</t>
    </rPh>
    <rPh sb="7" eb="8">
      <t>ジョウ</t>
    </rPh>
    <rPh sb="9" eb="11">
      <t>イチラン</t>
    </rPh>
    <rPh sb="11" eb="13">
      <t>ヒョウジ</t>
    </rPh>
    <rPh sb="22" eb="24">
      <t>ガメン</t>
    </rPh>
    <rPh sb="24" eb="26">
      <t>センイ</t>
    </rPh>
    <phoneticPr fontId="3"/>
  </si>
  <si>
    <t>検索した契約情報の案件や科目等、各種明細情報について、CSV形式データとして出力できること。</t>
    <rPh sb="0" eb="2">
      <t>ケンサク</t>
    </rPh>
    <rPh sb="4" eb="6">
      <t>ケイヤク</t>
    </rPh>
    <rPh sb="6" eb="8">
      <t>ジョウホウ</t>
    </rPh>
    <rPh sb="9" eb="11">
      <t>アンケン</t>
    </rPh>
    <rPh sb="12" eb="14">
      <t>カモク</t>
    </rPh>
    <rPh sb="14" eb="15">
      <t>ナド</t>
    </rPh>
    <rPh sb="16" eb="18">
      <t>カクシュ</t>
    </rPh>
    <rPh sb="18" eb="20">
      <t>メイサイ</t>
    </rPh>
    <rPh sb="20" eb="22">
      <t>ジョウホウ</t>
    </rPh>
    <rPh sb="30" eb="32">
      <t>ケイシキ</t>
    </rPh>
    <rPh sb="38" eb="40">
      <t>シュツリョク</t>
    </rPh>
    <phoneticPr fontId="3"/>
  </si>
  <si>
    <t>帳票出力</t>
    <rPh sb="0" eb="2">
      <t>チョウヒョウ</t>
    </rPh>
    <rPh sb="2" eb="4">
      <t>シュツリョク</t>
    </rPh>
    <phoneticPr fontId="3"/>
  </si>
  <si>
    <t>契約台帳</t>
    <rPh sb="0" eb="2">
      <t>ケイヤク</t>
    </rPh>
    <rPh sb="2" eb="4">
      <t>ダイチョウ</t>
    </rPh>
    <phoneticPr fontId="3"/>
  </si>
  <si>
    <t>契約情報について、様々な条件を指定して契約台帳情報を出力できること。契約台帳情報は、一覧表形式で出力できること。また、帳票形式の他、CSV形式等の加工用データとして出力できること。</t>
    <rPh sb="0" eb="2">
      <t>ケイヤク</t>
    </rPh>
    <rPh sb="2" eb="4">
      <t>ジョウホウ</t>
    </rPh>
    <rPh sb="9" eb="11">
      <t>サマザマ</t>
    </rPh>
    <rPh sb="12" eb="14">
      <t>ジョウケン</t>
    </rPh>
    <rPh sb="15" eb="17">
      <t>シテイ</t>
    </rPh>
    <rPh sb="19" eb="21">
      <t>ケイヤク</t>
    </rPh>
    <rPh sb="21" eb="23">
      <t>ダイチョウ</t>
    </rPh>
    <rPh sb="23" eb="25">
      <t>ジョウホウ</t>
    </rPh>
    <rPh sb="26" eb="28">
      <t>シュツリョク</t>
    </rPh>
    <rPh sb="34" eb="36">
      <t>ケイヤク</t>
    </rPh>
    <rPh sb="36" eb="38">
      <t>ダイチョウ</t>
    </rPh>
    <rPh sb="38" eb="40">
      <t>ジョウホウ</t>
    </rPh>
    <rPh sb="42" eb="44">
      <t>イチラン</t>
    </rPh>
    <rPh sb="44" eb="45">
      <t>ヒョウ</t>
    </rPh>
    <rPh sb="45" eb="47">
      <t>ケイシキ</t>
    </rPh>
    <rPh sb="48" eb="50">
      <t>シュツリョク</t>
    </rPh>
    <rPh sb="59" eb="61">
      <t>チョウヒョウ</t>
    </rPh>
    <rPh sb="61" eb="63">
      <t>ケイシキ</t>
    </rPh>
    <rPh sb="64" eb="65">
      <t>ホカ</t>
    </rPh>
    <rPh sb="69" eb="72">
      <t>ケイシキナド</t>
    </rPh>
    <rPh sb="73" eb="76">
      <t>カコウヨウ</t>
    </rPh>
    <rPh sb="82" eb="84">
      <t>シュツリョク</t>
    </rPh>
    <phoneticPr fontId="3"/>
  </si>
  <si>
    <t>指名業者選定委員会資料</t>
    <rPh sb="0" eb="2">
      <t>シメイ</t>
    </rPh>
    <rPh sb="2" eb="4">
      <t>ギョウシャ</t>
    </rPh>
    <rPh sb="4" eb="6">
      <t>センテイ</t>
    </rPh>
    <rPh sb="6" eb="9">
      <t>イインカイ</t>
    </rPh>
    <rPh sb="9" eb="11">
      <t>シリョウ</t>
    </rPh>
    <phoneticPr fontId="3"/>
  </si>
  <si>
    <t>契約担当にて業者選定を行った案件について、指名業者選定委員会資料を出力できること。</t>
    <rPh sb="0" eb="2">
      <t>ケイヤク</t>
    </rPh>
    <rPh sb="2" eb="4">
      <t>タントウ</t>
    </rPh>
    <rPh sb="6" eb="8">
      <t>ギョウシャ</t>
    </rPh>
    <rPh sb="8" eb="10">
      <t>センテイ</t>
    </rPh>
    <rPh sb="11" eb="12">
      <t>オコナ</t>
    </rPh>
    <rPh sb="14" eb="16">
      <t>アンケン</t>
    </rPh>
    <rPh sb="21" eb="23">
      <t>シメイ</t>
    </rPh>
    <rPh sb="23" eb="25">
      <t>ギョウシャ</t>
    </rPh>
    <rPh sb="25" eb="27">
      <t>センテイ</t>
    </rPh>
    <rPh sb="27" eb="30">
      <t>イインカイ</t>
    </rPh>
    <rPh sb="30" eb="32">
      <t>シリョウ</t>
    </rPh>
    <rPh sb="33" eb="35">
      <t>シュツリョク</t>
    </rPh>
    <phoneticPr fontId="3"/>
  </si>
  <si>
    <t>指名業者選定委員会資料の出力条件として、契約案件を選択して出力できること。</t>
    <rPh sb="0" eb="2">
      <t>シメイ</t>
    </rPh>
    <rPh sb="2" eb="4">
      <t>ギョウシャ</t>
    </rPh>
    <rPh sb="4" eb="6">
      <t>センテイ</t>
    </rPh>
    <rPh sb="6" eb="9">
      <t>イインカイ</t>
    </rPh>
    <rPh sb="9" eb="11">
      <t>シリョウ</t>
    </rPh>
    <rPh sb="12" eb="14">
      <t>シュツリョク</t>
    </rPh>
    <rPh sb="14" eb="16">
      <t>ジョウケン</t>
    </rPh>
    <rPh sb="20" eb="22">
      <t>ケイヤク</t>
    </rPh>
    <rPh sb="22" eb="24">
      <t>アンケン</t>
    </rPh>
    <rPh sb="25" eb="27">
      <t>センタク</t>
    </rPh>
    <rPh sb="29" eb="31">
      <t>シュツリョク</t>
    </rPh>
    <phoneticPr fontId="3"/>
  </si>
  <si>
    <t>業者別指名回数・契約実績一覧</t>
    <rPh sb="0" eb="2">
      <t>ギョウシャ</t>
    </rPh>
    <rPh sb="2" eb="3">
      <t>ベツ</t>
    </rPh>
    <rPh sb="3" eb="7">
      <t>シメイカイスウ</t>
    </rPh>
    <rPh sb="8" eb="10">
      <t>ケイヤク</t>
    </rPh>
    <rPh sb="10" eb="12">
      <t>ジッセキ</t>
    </rPh>
    <rPh sb="12" eb="14">
      <t>イチラン</t>
    </rPh>
    <phoneticPr fontId="3"/>
  </si>
  <si>
    <t>指名件数、契約件数、落札金額、契約金額等の実績情報を一覧表として出力できること。また、帳票形式の他、CSV形式等の加工用データとして出力できること。</t>
    <rPh sb="0" eb="2">
      <t>シメイ</t>
    </rPh>
    <rPh sb="2" eb="4">
      <t>ケンンスウ</t>
    </rPh>
    <rPh sb="5" eb="7">
      <t>ケイヤク</t>
    </rPh>
    <rPh sb="7" eb="9">
      <t>ケンスウ</t>
    </rPh>
    <rPh sb="10" eb="12">
      <t>ラクサツ</t>
    </rPh>
    <rPh sb="12" eb="14">
      <t>キンガク</t>
    </rPh>
    <rPh sb="15" eb="17">
      <t>ケイヤク</t>
    </rPh>
    <rPh sb="17" eb="19">
      <t>キンガク</t>
    </rPh>
    <rPh sb="19" eb="20">
      <t>ナド</t>
    </rPh>
    <rPh sb="21" eb="23">
      <t>ジッセキ</t>
    </rPh>
    <rPh sb="23" eb="25">
      <t>ジョウホウ</t>
    </rPh>
    <rPh sb="26" eb="28">
      <t>イチラン</t>
    </rPh>
    <rPh sb="28" eb="29">
      <t>ヒョウ</t>
    </rPh>
    <rPh sb="32" eb="34">
      <t>シュツリョク</t>
    </rPh>
    <phoneticPr fontId="3"/>
  </si>
  <si>
    <t>共同運営連携</t>
    <rPh sb="0" eb="2">
      <t>キョウドウ</t>
    </rPh>
    <rPh sb="2" eb="4">
      <t>ウンエイ</t>
    </rPh>
    <rPh sb="4" eb="6">
      <t>レンケイ</t>
    </rPh>
    <phoneticPr fontId="3"/>
  </si>
  <si>
    <t>契約案件公告</t>
    <rPh sb="0" eb="2">
      <t>ケイヤク</t>
    </rPh>
    <rPh sb="2" eb="4">
      <t>アンケン</t>
    </rPh>
    <rPh sb="4" eb="6">
      <t>コウコク</t>
    </rPh>
    <phoneticPr fontId="3"/>
  </si>
  <si>
    <t>兵庫県の共同運営システムにアップロードする契約案件公告情報を作成できること。</t>
    <rPh sb="0" eb="3">
      <t>ヒョウゴケン</t>
    </rPh>
    <rPh sb="4" eb="6">
      <t>キョウドウ</t>
    </rPh>
    <rPh sb="6" eb="8">
      <t>ウンエイ</t>
    </rPh>
    <rPh sb="21" eb="23">
      <t>ケイヤク</t>
    </rPh>
    <rPh sb="23" eb="25">
      <t>アンケン</t>
    </rPh>
    <rPh sb="25" eb="27">
      <t>コウコク</t>
    </rPh>
    <rPh sb="27" eb="29">
      <t>ジョウホウ</t>
    </rPh>
    <rPh sb="30" eb="32">
      <t>サクセイ</t>
    </rPh>
    <phoneticPr fontId="3"/>
  </si>
  <si>
    <t>開札結果取込</t>
    <rPh sb="0" eb="2">
      <t>カイサツ</t>
    </rPh>
    <rPh sb="2" eb="4">
      <t>ケッカ</t>
    </rPh>
    <rPh sb="4" eb="6">
      <t>トリコミ</t>
    </rPh>
    <phoneticPr fontId="3"/>
  </si>
  <si>
    <t>兵庫県の共同運営システムから開札結果情報を取り込むことができること。</t>
    <rPh sb="0" eb="3">
      <t>ヒョウゴケン</t>
    </rPh>
    <rPh sb="4" eb="6">
      <t>キョウドウ</t>
    </rPh>
    <rPh sb="6" eb="8">
      <t>ウンエイ</t>
    </rPh>
    <rPh sb="14" eb="16">
      <t>カイサツ</t>
    </rPh>
    <rPh sb="16" eb="18">
      <t>ケッカ</t>
    </rPh>
    <rPh sb="18" eb="20">
      <t>ジョウホウ</t>
    </rPh>
    <rPh sb="21" eb="22">
      <t>ト</t>
    </rPh>
    <rPh sb="23" eb="24">
      <t>コ</t>
    </rPh>
    <phoneticPr fontId="3"/>
  </si>
  <si>
    <t>備品・車両購入及び外注印刷の状況</t>
    <rPh sb="0" eb="2">
      <t>ビヒン</t>
    </rPh>
    <rPh sb="3" eb="5">
      <t>シャリョウ</t>
    </rPh>
    <rPh sb="5" eb="7">
      <t>コウニュウ</t>
    </rPh>
    <rPh sb="7" eb="8">
      <t>オヨ</t>
    </rPh>
    <rPh sb="9" eb="11">
      <t>ガイチュウ</t>
    </rPh>
    <rPh sb="11" eb="13">
      <t>インサツ</t>
    </rPh>
    <rPh sb="14" eb="16">
      <t>ジョウキョウ</t>
    </rPh>
    <phoneticPr fontId="3"/>
  </si>
  <si>
    <t>備品・車両購入及び外注印刷の状況を出力できること。</t>
    <rPh sb="0" eb="2">
      <t>ビヒン</t>
    </rPh>
    <rPh sb="3" eb="5">
      <t>シャリョウ</t>
    </rPh>
    <rPh sb="5" eb="7">
      <t>コウニュウ</t>
    </rPh>
    <rPh sb="7" eb="8">
      <t>オヨ</t>
    </rPh>
    <rPh sb="9" eb="11">
      <t>ガイチュウ</t>
    </rPh>
    <rPh sb="11" eb="13">
      <t>インサツ</t>
    </rPh>
    <rPh sb="14" eb="16">
      <t>ジョウキョウ</t>
    </rPh>
    <rPh sb="17" eb="19">
      <t>シュツリョク</t>
    </rPh>
    <phoneticPr fontId="3"/>
  </si>
  <si>
    <t>業者登録</t>
    <rPh sb="0" eb="2">
      <t>ギョウシャ</t>
    </rPh>
    <rPh sb="2" eb="4">
      <t>トウロク</t>
    </rPh>
    <phoneticPr fontId="3"/>
  </si>
  <si>
    <t>登録する業者情報は、工事業者、コンサル業者、物品役務業者で分類できること。</t>
    <rPh sb="0" eb="2">
      <t>トウロク</t>
    </rPh>
    <rPh sb="4" eb="6">
      <t>ギョウシャ</t>
    </rPh>
    <rPh sb="6" eb="8">
      <t>ジョウホウ</t>
    </rPh>
    <rPh sb="10" eb="12">
      <t>コウジ</t>
    </rPh>
    <rPh sb="12" eb="14">
      <t>ギョウシャ</t>
    </rPh>
    <rPh sb="19" eb="21">
      <t>ギョウシャ</t>
    </rPh>
    <rPh sb="22" eb="24">
      <t>ブッピン</t>
    </rPh>
    <rPh sb="24" eb="26">
      <t>エキム</t>
    </rPh>
    <rPh sb="26" eb="28">
      <t>ギョウシャ</t>
    </rPh>
    <rPh sb="29" eb="31">
      <t>ブンルイ</t>
    </rPh>
    <phoneticPr fontId="3"/>
  </si>
  <si>
    <t>業者情報は、有資格者としての登録の他、小規模業者として登録できること。</t>
    <rPh sb="0" eb="2">
      <t>ギョウシャ</t>
    </rPh>
    <rPh sb="2" eb="4">
      <t>ジョウホウ</t>
    </rPh>
    <rPh sb="6" eb="10">
      <t>ユウシカクシャ</t>
    </rPh>
    <rPh sb="14" eb="16">
      <t>トウロク</t>
    </rPh>
    <rPh sb="17" eb="18">
      <t>ホカ</t>
    </rPh>
    <rPh sb="19" eb="22">
      <t>ショウキボ</t>
    </rPh>
    <rPh sb="22" eb="24">
      <t>ギョウシャ</t>
    </rPh>
    <rPh sb="27" eb="29">
      <t>トウロク</t>
    </rPh>
    <phoneticPr fontId="3"/>
  </si>
  <si>
    <t>共同企業体（JV）の登録ができること。共同企業体（JV）として登録する際には、構成企業毎の出資比率等を管理できること。</t>
    <rPh sb="0" eb="2">
      <t>キョウドウ</t>
    </rPh>
    <rPh sb="2" eb="5">
      <t>キギョウタイ</t>
    </rPh>
    <rPh sb="10" eb="12">
      <t>トウロク</t>
    </rPh>
    <phoneticPr fontId="3"/>
  </si>
  <si>
    <t>未登録業者（登録外であるが随意契約の相手方となる業者）の管理ができること。</t>
    <rPh sb="0" eb="3">
      <t>ミトウロク</t>
    </rPh>
    <rPh sb="3" eb="5">
      <t>ギョウシャ</t>
    </rPh>
    <rPh sb="6" eb="8">
      <t>トウロク</t>
    </rPh>
    <rPh sb="8" eb="9">
      <t>ガイ</t>
    </rPh>
    <rPh sb="24" eb="26">
      <t>ギョウシャ</t>
    </rPh>
    <rPh sb="28" eb="30">
      <t>カンリ</t>
    </rPh>
    <phoneticPr fontId="3"/>
  </si>
  <si>
    <t>業者の基本情報として、業者名、代表者名、所在地、電話番号等が登録できること。</t>
    <rPh sb="0" eb="2">
      <t>ギョウシャ</t>
    </rPh>
    <rPh sb="3" eb="5">
      <t>キホン</t>
    </rPh>
    <rPh sb="5" eb="7">
      <t>ジョウホウ</t>
    </rPh>
    <rPh sb="11" eb="13">
      <t>ギョウシャ</t>
    </rPh>
    <rPh sb="13" eb="14">
      <t>メイ</t>
    </rPh>
    <rPh sb="15" eb="18">
      <t>ダイヒョウシャ</t>
    </rPh>
    <rPh sb="18" eb="19">
      <t>メイ</t>
    </rPh>
    <rPh sb="24" eb="26">
      <t>デンワ</t>
    </rPh>
    <rPh sb="26" eb="28">
      <t>バンゴウ</t>
    </rPh>
    <rPh sb="28" eb="29">
      <t>ナド</t>
    </rPh>
    <rPh sb="30" eb="32">
      <t>トウロク</t>
    </rPh>
    <phoneticPr fontId="3"/>
  </si>
  <si>
    <t>所在地情報は、郵便番号から市区町村・丁目・番地の呼び出しができること。また市区町村情報から該当するエリア内の郵便番号を一覧から選択できること。</t>
    <rPh sb="3" eb="5">
      <t>ジョウホウ</t>
    </rPh>
    <rPh sb="7" eb="11">
      <t>ユウビンバンゴウ</t>
    </rPh>
    <rPh sb="24" eb="25">
      <t>ヨ</t>
    </rPh>
    <rPh sb="26" eb="27">
      <t>ダ</t>
    </rPh>
    <rPh sb="41" eb="43">
      <t>ジョウホウ</t>
    </rPh>
    <rPh sb="45" eb="47">
      <t>ガイトウ</t>
    </rPh>
    <rPh sb="52" eb="53">
      <t>ナイ</t>
    </rPh>
    <rPh sb="54" eb="58">
      <t>ユウビンバンゴウ</t>
    </rPh>
    <rPh sb="59" eb="61">
      <t>イチラン</t>
    </rPh>
    <rPh sb="63" eb="65">
      <t>センタク</t>
    </rPh>
    <phoneticPr fontId="3"/>
  </si>
  <si>
    <t>業者の財務情報として、資本金や従業員数等が登録できること。</t>
    <rPh sb="0" eb="2">
      <t>ギョウシャ</t>
    </rPh>
    <rPh sb="3" eb="5">
      <t>ザイム</t>
    </rPh>
    <rPh sb="5" eb="7">
      <t>ジョウホウ</t>
    </rPh>
    <rPh sb="11" eb="13">
      <t>シホン</t>
    </rPh>
    <rPh sb="13" eb="14">
      <t>キン</t>
    </rPh>
    <rPh sb="15" eb="18">
      <t>ジュウギョウイン</t>
    </rPh>
    <rPh sb="18" eb="19">
      <t>スウ</t>
    </rPh>
    <rPh sb="19" eb="20">
      <t>ナド</t>
    </rPh>
    <rPh sb="21" eb="23">
      <t>トウロク</t>
    </rPh>
    <phoneticPr fontId="3"/>
  </si>
  <si>
    <t>有資格者情報としての、資格有効開始日及び資格有効期限を管理できること。</t>
    <rPh sb="0" eb="4">
      <t>ユウシカクシャ</t>
    </rPh>
    <rPh sb="4" eb="6">
      <t>ジョウホウ</t>
    </rPh>
    <rPh sb="11" eb="13">
      <t>シカク</t>
    </rPh>
    <rPh sb="13" eb="15">
      <t>ユウコウ</t>
    </rPh>
    <rPh sb="15" eb="18">
      <t>カイシビ</t>
    </rPh>
    <rPh sb="18" eb="19">
      <t>オヨ</t>
    </rPh>
    <rPh sb="20" eb="22">
      <t>シカク</t>
    </rPh>
    <rPh sb="22" eb="24">
      <t>ユウコウ</t>
    </rPh>
    <rPh sb="24" eb="26">
      <t>キゲン</t>
    </rPh>
    <rPh sb="27" eb="29">
      <t>カンリ</t>
    </rPh>
    <phoneticPr fontId="3"/>
  </si>
  <si>
    <t>業者毎に資格情報（資格内容、人数等）を管理できること。</t>
    <rPh sb="0" eb="2">
      <t>ギョウシャ</t>
    </rPh>
    <rPh sb="2" eb="3">
      <t>ゴト</t>
    </rPh>
    <rPh sb="4" eb="6">
      <t>シカク</t>
    </rPh>
    <rPh sb="6" eb="8">
      <t>ジョウホウ</t>
    </rPh>
    <rPh sb="9" eb="11">
      <t>シカク</t>
    </rPh>
    <rPh sb="11" eb="13">
      <t>ナイヨウ</t>
    </rPh>
    <rPh sb="14" eb="16">
      <t>ニンズウ</t>
    </rPh>
    <rPh sb="16" eb="17">
      <t>ナド</t>
    </rPh>
    <rPh sb="19" eb="21">
      <t>カンリ</t>
    </rPh>
    <phoneticPr fontId="3"/>
  </si>
  <si>
    <t>工事業者の場合、経審情報や、許可業種情報を管理できること。</t>
    <rPh sb="0" eb="2">
      <t>コウジ</t>
    </rPh>
    <rPh sb="2" eb="4">
      <t>ギョウシャ</t>
    </rPh>
    <rPh sb="5" eb="7">
      <t>バアイ</t>
    </rPh>
    <rPh sb="8" eb="10">
      <t>ケイシン</t>
    </rPh>
    <rPh sb="10" eb="12">
      <t>ジョウホウ</t>
    </rPh>
    <rPh sb="14" eb="16">
      <t>キョカ</t>
    </rPh>
    <rPh sb="16" eb="18">
      <t>ギョウシュ</t>
    </rPh>
    <rPh sb="18" eb="20">
      <t>ジョウホウ</t>
    </rPh>
    <rPh sb="21" eb="23">
      <t>カンリ</t>
    </rPh>
    <phoneticPr fontId="3"/>
  </si>
  <si>
    <t>業者の希望業種を登録できること。</t>
    <rPh sb="0" eb="2">
      <t>ギョウシャ</t>
    </rPh>
    <rPh sb="3" eb="5">
      <t>キボウ</t>
    </rPh>
    <rPh sb="5" eb="7">
      <t>ギョウシュ</t>
    </rPh>
    <rPh sb="8" eb="10">
      <t>トウロク</t>
    </rPh>
    <phoneticPr fontId="3"/>
  </si>
  <si>
    <t>工事業者の場合、評点及びランク情報を管理できること。</t>
    <rPh sb="0" eb="2">
      <t>コウジ</t>
    </rPh>
    <rPh sb="2" eb="4">
      <t>ギョウシャ</t>
    </rPh>
    <rPh sb="5" eb="7">
      <t>バアイ</t>
    </rPh>
    <rPh sb="8" eb="10">
      <t>ヒョウテン</t>
    </rPh>
    <rPh sb="10" eb="11">
      <t>オヨ</t>
    </rPh>
    <rPh sb="15" eb="17">
      <t>ジョウホウ</t>
    </rPh>
    <rPh sb="18" eb="20">
      <t>カンリ</t>
    </rPh>
    <phoneticPr fontId="3"/>
  </si>
  <si>
    <t>物品役務業者の場合、取り扱いメーカー情報を登録できること。</t>
    <rPh sb="0" eb="2">
      <t>ブッピン</t>
    </rPh>
    <rPh sb="2" eb="4">
      <t>エキム</t>
    </rPh>
    <rPh sb="4" eb="6">
      <t>ギョウシャ</t>
    </rPh>
    <rPh sb="7" eb="9">
      <t>バアイ</t>
    </rPh>
    <rPh sb="10" eb="11">
      <t>ト</t>
    </rPh>
    <rPh sb="12" eb="13">
      <t>アツカ</t>
    </rPh>
    <rPh sb="18" eb="20">
      <t>ジョウホウ</t>
    </rPh>
    <rPh sb="21" eb="23">
      <t>トウロク</t>
    </rPh>
    <phoneticPr fontId="3"/>
  </si>
  <si>
    <t>業者情報について、本社情報の他、支店情報や委任先の情報を登録できること。</t>
    <rPh sb="0" eb="2">
      <t>ギョウシャ</t>
    </rPh>
    <rPh sb="2" eb="4">
      <t>ジョウホウ</t>
    </rPh>
    <rPh sb="9" eb="11">
      <t>ホンシャ</t>
    </rPh>
    <rPh sb="11" eb="13">
      <t>ジョウホウ</t>
    </rPh>
    <rPh sb="14" eb="15">
      <t>ホカ</t>
    </rPh>
    <rPh sb="16" eb="18">
      <t>シテン</t>
    </rPh>
    <rPh sb="18" eb="20">
      <t>ジョウホウ</t>
    </rPh>
    <rPh sb="21" eb="23">
      <t>イニン</t>
    </rPh>
    <rPh sb="23" eb="24">
      <t>サキ</t>
    </rPh>
    <rPh sb="25" eb="27">
      <t>ジョウホウ</t>
    </rPh>
    <rPh sb="28" eb="30">
      <t>トウロク</t>
    </rPh>
    <phoneticPr fontId="3"/>
  </si>
  <si>
    <t>入力した業者情報について、訂正、変更ができること。業者基本情報の変更履歴が管理できること。</t>
    <rPh sb="0" eb="2">
      <t>ニュウリョク</t>
    </rPh>
    <rPh sb="4" eb="6">
      <t>ギョウシャ</t>
    </rPh>
    <rPh sb="6" eb="8">
      <t>ジョウホウ</t>
    </rPh>
    <rPh sb="13" eb="15">
      <t>テイセイ</t>
    </rPh>
    <rPh sb="16" eb="18">
      <t>ヘンコウ</t>
    </rPh>
    <rPh sb="25" eb="27">
      <t>ギョウシャ</t>
    </rPh>
    <rPh sb="27" eb="29">
      <t>キホン</t>
    </rPh>
    <rPh sb="29" eb="31">
      <t>ジョウホウ</t>
    </rPh>
    <rPh sb="32" eb="34">
      <t>ヘンコウ</t>
    </rPh>
    <rPh sb="34" eb="36">
      <t>リレキ</t>
    </rPh>
    <rPh sb="37" eb="39">
      <t>カンリ</t>
    </rPh>
    <phoneticPr fontId="3"/>
  </si>
  <si>
    <t>定期受付</t>
    <rPh sb="0" eb="2">
      <t>テイキ</t>
    </rPh>
    <rPh sb="2" eb="4">
      <t>ウケツケ</t>
    </rPh>
    <phoneticPr fontId="3"/>
  </si>
  <si>
    <t>業者情報の定期受付ができること。定期受付時の業者登録は前回の業者登録情報を参照して登録できること。</t>
    <rPh sb="0" eb="2">
      <t>ギョウシャ</t>
    </rPh>
    <rPh sb="2" eb="4">
      <t>ジョウホウ</t>
    </rPh>
    <rPh sb="5" eb="7">
      <t>テイキ</t>
    </rPh>
    <rPh sb="7" eb="9">
      <t>ウケツケ</t>
    </rPh>
    <phoneticPr fontId="3"/>
  </si>
  <si>
    <t>定期受付は本受付、追加受付の選択ができること。追加受付は年度途中でもできること。</t>
    <rPh sb="0" eb="2">
      <t>テイキ</t>
    </rPh>
    <rPh sb="2" eb="4">
      <t>ウケツケ</t>
    </rPh>
    <rPh sb="5" eb="6">
      <t>ホン</t>
    </rPh>
    <rPh sb="6" eb="8">
      <t>ウケツケ</t>
    </rPh>
    <rPh sb="9" eb="11">
      <t>ツイカ</t>
    </rPh>
    <rPh sb="11" eb="13">
      <t>ウケツケ</t>
    </rPh>
    <rPh sb="14" eb="16">
      <t>センタク</t>
    </rPh>
    <rPh sb="23" eb="25">
      <t>ツイカ</t>
    </rPh>
    <rPh sb="25" eb="27">
      <t>ウケツケ</t>
    </rPh>
    <rPh sb="28" eb="30">
      <t>ネンド</t>
    </rPh>
    <rPh sb="30" eb="32">
      <t>トチュウ</t>
    </rPh>
    <phoneticPr fontId="3"/>
  </si>
  <si>
    <t>定期受付環境は随時環境（選定可能な業者名簿）とは別環境に登録できること。</t>
    <rPh sb="0" eb="2">
      <t>テイキ</t>
    </rPh>
    <rPh sb="2" eb="4">
      <t>ウケツケ</t>
    </rPh>
    <rPh sb="4" eb="6">
      <t>カンキョウ</t>
    </rPh>
    <rPh sb="7" eb="9">
      <t>ズイジ</t>
    </rPh>
    <rPh sb="9" eb="11">
      <t>カンキョウ</t>
    </rPh>
    <rPh sb="12" eb="14">
      <t>センテイ</t>
    </rPh>
    <rPh sb="14" eb="16">
      <t>カノウ</t>
    </rPh>
    <rPh sb="17" eb="19">
      <t>ギョウシャ</t>
    </rPh>
    <rPh sb="19" eb="21">
      <t>メイボ</t>
    </rPh>
    <rPh sb="24" eb="25">
      <t>ベツ</t>
    </rPh>
    <rPh sb="25" eb="27">
      <t>カンキョウ</t>
    </rPh>
    <rPh sb="28" eb="30">
      <t>トウロク</t>
    </rPh>
    <phoneticPr fontId="3"/>
  </si>
  <si>
    <t>定期受付した業者情報の一括格付けができること。</t>
    <rPh sb="6" eb="8">
      <t>ギョウシャ</t>
    </rPh>
    <rPh sb="8" eb="10">
      <t>ジョウホウ</t>
    </rPh>
    <rPh sb="11" eb="13">
      <t>イッカツ</t>
    </rPh>
    <rPh sb="13" eb="15">
      <t>カクヅ</t>
    </rPh>
    <phoneticPr fontId="3"/>
  </si>
  <si>
    <t>定期受付済みの業者情報を一括で随時環境（選定可能な業者名簿）に移行できること。</t>
    <rPh sb="0" eb="2">
      <t>テイキ</t>
    </rPh>
    <rPh sb="2" eb="4">
      <t>ウケツケ</t>
    </rPh>
    <rPh sb="4" eb="5">
      <t>ズ</t>
    </rPh>
    <rPh sb="7" eb="9">
      <t>ギョウシャ</t>
    </rPh>
    <rPh sb="9" eb="11">
      <t>ジョウホウ</t>
    </rPh>
    <rPh sb="12" eb="14">
      <t>イッカツ</t>
    </rPh>
    <rPh sb="31" eb="33">
      <t>イコウ</t>
    </rPh>
    <phoneticPr fontId="3"/>
  </si>
  <si>
    <t>業者の統合</t>
    <rPh sb="0" eb="2">
      <t>ギョウシャ</t>
    </rPh>
    <rPh sb="3" eb="5">
      <t>トウゴウ</t>
    </rPh>
    <phoneticPr fontId="3"/>
  </si>
  <si>
    <t>業者の統合に対応できること。</t>
    <rPh sb="0" eb="2">
      <t>ギョウシャ</t>
    </rPh>
    <rPh sb="3" eb="5">
      <t>トウゴウ</t>
    </rPh>
    <rPh sb="6" eb="8">
      <t>タイオウ</t>
    </rPh>
    <phoneticPr fontId="3"/>
  </si>
  <si>
    <t>債権者との連携</t>
    <rPh sb="0" eb="3">
      <t>サイケンシャ</t>
    </rPh>
    <rPh sb="5" eb="7">
      <t>レンケイ</t>
    </rPh>
    <phoneticPr fontId="3"/>
  </si>
  <si>
    <t>業者情報は、財務会計システムで管理している債権者情報と関連付けることができること。</t>
    <rPh sb="0" eb="2">
      <t>ギョウシャ</t>
    </rPh>
    <rPh sb="2" eb="4">
      <t>ジョウホウ</t>
    </rPh>
    <rPh sb="6" eb="8">
      <t>ザイム</t>
    </rPh>
    <rPh sb="8" eb="10">
      <t>カイケイ</t>
    </rPh>
    <rPh sb="15" eb="17">
      <t>カンリ</t>
    </rPh>
    <rPh sb="21" eb="24">
      <t>サイケンシャ</t>
    </rPh>
    <rPh sb="24" eb="26">
      <t>ジョウホウ</t>
    </rPh>
    <rPh sb="27" eb="29">
      <t>カンレン</t>
    </rPh>
    <rPh sb="29" eb="30">
      <t>ズ</t>
    </rPh>
    <phoneticPr fontId="3"/>
  </si>
  <si>
    <t>資格審査結果通知</t>
    <rPh sb="0" eb="2">
      <t>シカク</t>
    </rPh>
    <rPh sb="2" eb="4">
      <t>シンサ</t>
    </rPh>
    <rPh sb="4" eb="6">
      <t>ケッカ</t>
    </rPh>
    <rPh sb="6" eb="8">
      <t>ツウチ</t>
    </rPh>
    <phoneticPr fontId="3"/>
  </si>
  <si>
    <t>資格審査の結果、認定された業種、格付け情報等を有資格者に通知する通知書を出力できること。</t>
    <rPh sb="0" eb="2">
      <t>シカク</t>
    </rPh>
    <rPh sb="2" eb="4">
      <t>シンサ</t>
    </rPh>
    <rPh sb="5" eb="7">
      <t>ケッカ</t>
    </rPh>
    <rPh sb="8" eb="10">
      <t>ニンテイ</t>
    </rPh>
    <rPh sb="13" eb="15">
      <t>ギョウシュ</t>
    </rPh>
    <rPh sb="16" eb="18">
      <t>カクヅ</t>
    </rPh>
    <rPh sb="19" eb="21">
      <t>ジョウホウ</t>
    </rPh>
    <rPh sb="21" eb="22">
      <t>ナド</t>
    </rPh>
    <rPh sb="23" eb="27">
      <t>ユウシカクシャ</t>
    </rPh>
    <rPh sb="28" eb="30">
      <t>ツウチ</t>
    </rPh>
    <rPh sb="32" eb="35">
      <t>ツウチショ</t>
    </rPh>
    <rPh sb="36" eb="38">
      <t>シュツリョク</t>
    </rPh>
    <phoneticPr fontId="3"/>
  </si>
  <si>
    <t>指名停止</t>
    <rPh sb="0" eb="2">
      <t>シメイ</t>
    </rPh>
    <rPh sb="2" eb="4">
      <t>テイシ</t>
    </rPh>
    <phoneticPr fontId="3"/>
  </si>
  <si>
    <t>指名停止理由等を登録し業者の指名停止処理をできること。</t>
    <rPh sb="11" eb="13">
      <t>ギョウシャ</t>
    </rPh>
    <rPh sb="14" eb="16">
      <t>シメイ</t>
    </rPh>
    <rPh sb="16" eb="18">
      <t>テイシ</t>
    </rPh>
    <rPh sb="18" eb="20">
      <t>ショリ</t>
    </rPh>
    <phoneticPr fontId="3"/>
  </si>
  <si>
    <t>指名停止通知書</t>
    <rPh sb="0" eb="4">
      <t>シメイテイシ</t>
    </rPh>
    <rPh sb="4" eb="7">
      <t>ツウチショ</t>
    </rPh>
    <phoneticPr fontId="3"/>
  </si>
  <si>
    <t>指名停止通知書を作成できること。</t>
    <rPh sb="0" eb="4">
      <t>シメイテイシ</t>
    </rPh>
    <rPh sb="4" eb="7">
      <t>ツウチショ</t>
    </rPh>
    <rPh sb="8" eb="10">
      <t>サクセイ</t>
    </rPh>
    <phoneticPr fontId="3"/>
  </si>
  <si>
    <t>選定不可</t>
    <rPh sb="0" eb="2">
      <t>センテイ</t>
    </rPh>
    <rPh sb="2" eb="4">
      <t>フカ</t>
    </rPh>
    <phoneticPr fontId="3"/>
  </si>
  <si>
    <t>指名停止処理を行うことにより、契約管理の業者選定で選定不可とできること。</t>
  </si>
  <si>
    <t>指名停止履歴</t>
    <rPh sb="0" eb="2">
      <t>シメイ</t>
    </rPh>
    <rPh sb="2" eb="4">
      <t>テイシ</t>
    </rPh>
    <rPh sb="4" eb="6">
      <t>リレキ</t>
    </rPh>
    <phoneticPr fontId="3"/>
  </si>
  <si>
    <t>指名停止情報は、履歴管理できること。</t>
    <rPh sb="0" eb="4">
      <t>シメイテイシ</t>
    </rPh>
    <rPh sb="4" eb="6">
      <t>ジョウホウ</t>
    </rPh>
    <rPh sb="8" eb="10">
      <t>リレキ</t>
    </rPh>
    <rPh sb="10" eb="12">
      <t>カンリ</t>
    </rPh>
    <phoneticPr fontId="3"/>
  </si>
  <si>
    <t>業者情報検索</t>
    <rPh sb="0" eb="2">
      <t>ギョウシャ</t>
    </rPh>
    <rPh sb="2" eb="4">
      <t>ジョウホウ</t>
    </rPh>
    <rPh sb="4" eb="6">
      <t>ケンサク</t>
    </rPh>
    <phoneticPr fontId="3"/>
  </si>
  <si>
    <t>業者情報について、業者番号、所在地区分、業者名といった基本的な条件を組み合わせることにより、該当する業者を検索できること。</t>
    <rPh sb="0" eb="2">
      <t>ギョウシャ</t>
    </rPh>
    <rPh sb="2" eb="4">
      <t>ジョウホウ</t>
    </rPh>
    <rPh sb="9" eb="11">
      <t>ギョウシャ</t>
    </rPh>
    <rPh sb="11" eb="13">
      <t>バンゴウ</t>
    </rPh>
    <rPh sb="14" eb="17">
      <t>ショザイチ</t>
    </rPh>
    <rPh sb="17" eb="19">
      <t>クブン</t>
    </rPh>
    <rPh sb="20" eb="22">
      <t>ギョウシャ</t>
    </rPh>
    <rPh sb="22" eb="23">
      <t>メイ</t>
    </rPh>
    <rPh sb="27" eb="30">
      <t>キホンテキ</t>
    </rPh>
    <rPh sb="31" eb="33">
      <t>ジョウケン</t>
    </rPh>
    <rPh sb="34" eb="35">
      <t>ク</t>
    </rPh>
    <rPh sb="36" eb="37">
      <t>ア</t>
    </rPh>
    <rPh sb="46" eb="48">
      <t>ガイトウ</t>
    </rPh>
    <rPh sb="50" eb="52">
      <t>ギョウシャ</t>
    </rPh>
    <rPh sb="53" eb="55">
      <t>ケンサク</t>
    </rPh>
    <phoneticPr fontId="3"/>
  </si>
  <si>
    <t>業者情報について、業者の分類、業種、評点、ランクといった詳細条件を組み合わせることにより、該当する業者を検索できること。</t>
    <rPh sb="0" eb="2">
      <t>ギョウシャ</t>
    </rPh>
    <rPh sb="2" eb="4">
      <t>ジョウホウ</t>
    </rPh>
    <rPh sb="9" eb="11">
      <t>ギョウシャ</t>
    </rPh>
    <rPh sb="12" eb="14">
      <t>ブンルイ</t>
    </rPh>
    <rPh sb="15" eb="17">
      <t>ギョウシュ</t>
    </rPh>
    <rPh sb="18" eb="20">
      <t>ヒョウテン</t>
    </rPh>
    <rPh sb="28" eb="30">
      <t>ショウサイ</t>
    </rPh>
    <rPh sb="30" eb="32">
      <t>ジョウケン</t>
    </rPh>
    <rPh sb="33" eb="34">
      <t>ク</t>
    </rPh>
    <rPh sb="35" eb="36">
      <t>ア</t>
    </rPh>
    <rPh sb="45" eb="47">
      <t>ガイトウ</t>
    </rPh>
    <rPh sb="49" eb="51">
      <t>ギョウシャ</t>
    </rPh>
    <rPh sb="52" eb="54">
      <t>ケンサク</t>
    </rPh>
    <phoneticPr fontId="3"/>
  </si>
  <si>
    <t>検索した業者は画面上で業者の詳細情報を確認できること。</t>
    <rPh sb="0" eb="2">
      <t>ケンサク</t>
    </rPh>
    <rPh sb="4" eb="6">
      <t>ギョウシャ</t>
    </rPh>
    <rPh sb="7" eb="9">
      <t>ガメン</t>
    </rPh>
    <rPh sb="9" eb="10">
      <t>ジョウ</t>
    </rPh>
    <rPh sb="11" eb="13">
      <t>ギョウシャ</t>
    </rPh>
    <rPh sb="14" eb="16">
      <t>ショウサイ</t>
    </rPh>
    <rPh sb="16" eb="18">
      <t>ジョウホウ</t>
    </rPh>
    <rPh sb="19" eb="21">
      <t>カクニン</t>
    </rPh>
    <phoneticPr fontId="3"/>
  </si>
  <si>
    <t>画面上に一覧表示された結果について、CSV形式データとして出力できること。</t>
    <rPh sb="0" eb="2">
      <t>ガメン</t>
    </rPh>
    <rPh sb="2" eb="3">
      <t>ジョウ</t>
    </rPh>
    <rPh sb="4" eb="6">
      <t>イチラン</t>
    </rPh>
    <rPh sb="6" eb="8">
      <t>ヒョウジ</t>
    </rPh>
    <rPh sb="11" eb="13">
      <t>ケッカ</t>
    </rPh>
    <rPh sb="21" eb="23">
      <t>ケイシキ</t>
    </rPh>
    <rPh sb="29" eb="31">
      <t>シュツリョク</t>
    </rPh>
    <phoneticPr fontId="3"/>
  </si>
  <si>
    <t>出力帳票</t>
    <rPh sb="0" eb="2">
      <t>シュツリョク</t>
    </rPh>
    <rPh sb="2" eb="4">
      <t>チョウヒョウ</t>
    </rPh>
    <phoneticPr fontId="3"/>
  </si>
  <si>
    <t>有資格者名簿</t>
    <rPh sb="0" eb="4">
      <t>ユウシカクシャ</t>
    </rPh>
    <rPh sb="4" eb="6">
      <t>メイボ</t>
    </rPh>
    <phoneticPr fontId="3"/>
  </si>
  <si>
    <t>有資格者名簿を出力できること。帳票形式の他CSV形式等の加工用データとして出力できること。</t>
    <rPh sb="0" eb="4">
      <t>ユウシカクシャ</t>
    </rPh>
    <rPh sb="4" eb="6">
      <t>メイボ</t>
    </rPh>
    <rPh sb="7" eb="9">
      <t>シュツリョク</t>
    </rPh>
    <rPh sb="15" eb="17">
      <t>チョウヒョウ</t>
    </rPh>
    <rPh sb="17" eb="19">
      <t>ケイシキ</t>
    </rPh>
    <rPh sb="20" eb="21">
      <t>ホカ</t>
    </rPh>
    <rPh sb="24" eb="26">
      <t>ケイシキ</t>
    </rPh>
    <rPh sb="26" eb="27">
      <t>ナド</t>
    </rPh>
    <rPh sb="28" eb="31">
      <t>カコウヨウ</t>
    </rPh>
    <rPh sb="37" eb="39">
      <t>シュツリョク</t>
    </rPh>
    <phoneticPr fontId="3"/>
  </si>
  <si>
    <t>業種別業者数一覧</t>
    <rPh sb="0" eb="2">
      <t>ギョウシュ</t>
    </rPh>
    <rPh sb="2" eb="3">
      <t>ベツ</t>
    </rPh>
    <rPh sb="3" eb="5">
      <t>ギョウシャ</t>
    </rPh>
    <rPh sb="5" eb="6">
      <t>スウ</t>
    </rPh>
    <rPh sb="6" eb="8">
      <t>イチラン</t>
    </rPh>
    <phoneticPr fontId="3"/>
  </si>
  <si>
    <t>業種や分類（工事、コンサル、物品役務）毎の業者数を、一覧形式で出力できること。帳票形式の他CSV形式等の加工用データとして出力できること。</t>
    <rPh sb="0" eb="2">
      <t>ギョウシュ</t>
    </rPh>
    <rPh sb="3" eb="5">
      <t>ブンルイ</t>
    </rPh>
    <rPh sb="6" eb="8">
      <t>コウジ</t>
    </rPh>
    <rPh sb="14" eb="16">
      <t>ブッピン</t>
    </rPh>
    <rPh sb="16" eb="18">
      <t>エキム</t>
    </rPh>
    <rPh sb="19" eb="20">
      <t>ゴト</t>
    </rPh>
    <rPh sb="21" eb="23">
      <t>ギョウシャ</t>
    </rPh>
    <rPh sb="23" eb="24">
      <t>スウ</t>
    </rPh>
    <rPh sb="26" eb="28">
      <t>イチラン</t>
    </rPh>
    <rPh sb="28" eb="30">
      <t>ケイシキ</t>
    </rPh>
    <rPh sb="31" eb="33">
      <t>シュツリョク</t>
    </rPh>
    <rPh sb="39" eb="41">
      <t>チョウヒョウ</t>
    </rPh>
    <rPh sb="41" eb="43">
      <t>ケイシキ</t>
    </rPh>
    <rPh sb="44" eb="45">
      <t>ホカ</t>
    </rPh>
    <rPh sb="48" eb="51">
      <t>ケイシキナド</t>
    </rPh>
    <rPh sb="52" eb="55">
      <t>カコウヨウ</t>
    </rPh>
    <rPh sb="61" eb="63">
      <t>シュツリョク</t>
    </rPh>
    <phoneticPr fontId="3"/>
  </si>
  <si>
    <t>入札審査一覧</t>
    <rPh sb="0" eb="2">
      <t>ニュウサツ</t>
    </rPh>
    <rPh sb="2" eb="4">
      <t>シンサ</t>
    </rPh>
    <rPh sb="4" eb="6">
      <t>イチラン</t>
    </rPh>
    <phoneticPr fontId="3"/>
  </si>
  <si>
    <t>入札審査一覧の情報として、業者番号、業者名、所在地等が表示された有資格者の一覧を出力できること。</t>
    <rPh sb="0" eb="2">
      <t>ニュウサツ</t>
    </rPh>
    <rPh sb="2" eb="4">
      <t>シンサ</t>
    </rPh>
    <rPh sb="4" eb="6">
      <t>イチラン</t>
    </rPh>
    <rPh sb="7" eb="9">
      <t>ジョウホウ</t>
    </rPh>
    <rPh sb="13" eb="15">
      <t>ギョウシャ</t>
    </rPh>
    <rPh sb="15" eb="17">
      <t>バンゴウ</t>
    </rPh>
    <rPh sb="18" eb="20">
      <t>ギョウシャ</t>
    </rPh>
    <rPh sb="20" eb="21">
      <t>メイ</t>
    </rPh>
    <rPh sb="22" eb="25">
      <t>ショザイチ</t>
    </rPh>
    <rPh sb="25" eb="26">
      <t>ナド</t>
    </rPh>
    <rPh sb="27" eb="29">
      <t>ヒョウジ</t>
    </rPh>
    <phoneticPr fontId="3"/>
  </si>
  <si>
    <t>電子申請連携</t>
    <rPh sb="0" eb="4">
      <t>デンシシンセイ</t>
    </rPh>
    <rPh sb="4" eb="6">
      <t>レンケイ</t>
    </rPh>
    <phoneticPr fontId="3"/>
  </si>
  <si>
    <t>業者情報更新</t>
    <rPh sb="0" eb="2">
      <t>ギョウシャ</t>
    </rPh>
    <rPh sb="2" eb="4">
      <t>ジョウホウ</t>
    </rPh>
    <rPh sb="4" eb="6">
      <t>コウシン</t>
    </rPh>
    <phoneticPr fontId="3"/>
  </si>
  <si>
    <t>電子申請システムより定期的に送付される業者情報ファイルを元に、業者情報の新規追加及び、既に登録されているデータの一括変更ができること。</t>
    <rPh sb="0" eb="2">
      <t>デンシ</t>
    </rPh>
    <rPh sb="2" eb="4">
      <t>シンセイ</t>
    </rPh>
    <phoneticPr fontId="3"/>
  </si>
  <si>
    <t>電子入札連携</t>
    <rPh sb="0" eb="2">
      <t>デンシ</t>
    </rPh>
    <rPh sb="2" eb="4">
      <t>ニュウサツ</t>
    </rPh>
    <rPh sb="4" eb="6">
      <t>レンケイ</t>
    </rPh>
    <phoneticPr fontId="3"/>
  </si>
  <si>
    <t>業者情報出力</t>
    <rPh sb="0" eb="2">
      <t>ギョウシャ</t>
    </rPh>
    <rPh sb="2" eb="4">
      <t>ジョウホウ</t>
    </rPh>
    <rPh sb="4" eb="6">
      <t>シュツリョク</t>
    </rPh>
    <phoneticPr fontId="3"/>
  </si>
  <si>
    <t>財務会計システムより兵庫県共同運営システムへ連携用の業者情報CSVを出力できること。</t>
    <rPh sb="0" eb="4">
      <t>ザイムカイケイ</t>
    </rPh>
    <rPh sb="10" eb="13">
      <t>ヒョウゴケン</t>
    </rPh>
    <rPh sb="13" eb="17">
      <t>キョウドウウンエイ</t>
    </rPh>
    <rPh sb="22" eb="25">
      <t>レンケイヨウ</t>
    </rPh>
    <rPh sb="26" eb="28">
      <t>ギョウシャ</t>
    </rPh>
    <rPh sb="28" eb="30">
      <t>ジョウホウ</t>
    </rPh>
    <rPh sb="34" eb="36">
      <t>シュツリョク</t>
    </rPh>
    <phoneticPr fontId="3"/>
  </si>
  <si>
    <t>添付資料は、電子データ（ファイル）により、マウス操作によるドラッグ等で簡易に追加できること。</t>
    <rPh sb="0" eb="2">
      <t>テンプ</t>
    </rPh>
    <rPh sb="2" eb="4">
      <t>シリョウ</t>
    </rPh>
    <rPh sb="6" eb="8">
      <t>デンシ</t>
    </rPh>
    <rPh sb="24" eb="26">
      <t>ソウサ</t>
    </rPh>
    <rPh sb="33" eb="34">
      <t>トウ</t>
    </rPh>
    <rPh sb="35" eb="37">
      <t>カンイ</t>
    </rPh>
    <rPh sb="38" eb="40">
      <t>ツイカ</t>
    </rPh>
    <phoneticPr fontId="1"/>
  </si>
  <si>
    <t>審査処理</t>
    <rPh sb="0" eb="2">
      <t>シンサ</t>
    </rPh>
    <rPh sb="2" eb="4">
      <t>ショリ</t>
    </rPh>
    <phoneticPr fontId="2"/>
  </si>
  <si>
    <t>審査者は、承認や差戻し処理ができること。その際に、コメントや添付ファイルの追加が可能なこと。</t>
    <rPh sb="0" eb="2">
      <t>シンサ</t>
    </rPh>
    <rPh sb="2" eb="3">
      <t>シャ</t>
    </rPh>
    <rPh sb="5" eb="7">
      <t>ショウニン</t>
    </rPh>
    <rPh sb="8" eb="10">
      <t>サシモドシ</t>
    </rPh>
    <rPh sb="11" eb="13">
      <t>ショリ</t>
    </rPh>
    <rPh sb="22" eb="23">
      <t>サイ</t>
    </rPh>
    <rPh sb="30" eb="32">
      <t>テンプ</t>
    </rPh>
    <rPh sb="37" eb="39">
      <t>ツイカ</t>
    </rPh>
    <rPh sb="40" eb="42">
      <t>カノウ</t>
    </rPh>
    <phoneticPr fontId="1"/>
  </si>
  <si>
    <t>審査者は、各種条件により審査案件の抽出ができ、個別または一括に承認ができること。</t>
    <rPh sb="0" eb="2">
      <t>シンサ</t>
    </rPh>
    <rPh sb="2" eb="3">
      <t>シャ</t>
    </rPh>
    <rPh sb="5" eb="9">
      <t>カクシュジョウケン</t>
    </rPh>
    <rPh sb="12" eb="14">
      <t>シンサ</t>
    </rPh>
    <rPh sb="14" eb="16">
      <t>アンケン</t>
    </rPh>
    <rPh sb="17" eb="19">
      <t>チュウシュツ</t>
    </rPh>
    <rPh sb="23" eb="25">
      <t>コベツ</t>
    </rPh>
    <rPh sb="28" eb="30">
      <t>イッカツ</t>
    </rPh>
    <rPh sb="31" eb="33">
      <t>ショウニン</t>
    </rPh>
    <phoneticPr fontId="1"/>
  </si>
  <si>
    <t>電子審査</t>
    <rPh sb="0" eb="4">
      <t>デンシシンサ</t>
    </rPh>
    <phoneticPr fontId="1"/>
  </si>
  <si>
    <t>画面機能</t>
    <rPh sb="0" eb="4">
      <t>ガメンキノウ</t>
    </rPh>
    <phoneticPr fontId="2"/>
  </si>
  <si>
    <t>共通項目</t>
    <rPh sb="0" eb="4">
      <t>キョウツウコウモク</t>
    </rPh>
    <phoneticPr fontId="2"/>
  </si>
  <si>
    <t>申請処理</t>
    <rPh sb="0" eb="2">
      <t>シンセイ</t>
    </rPh>
    <rPh sb="2" eb="4">
      <t>ショリ</t>
    </rPh>
    <phoneticPr fontId="2"/>
  </si>
  <si>
    <t>支払準備</t>
    <rPh sb="0" eb="4">
      <t>シハライジュンビ</t>
    </rPh>
    <phoneticPr fontId="2"/>
  </si>
  <si>
    <t>起案者・承認者・合議者・審査者等が、各種条件により決裁・申請案件の抽出ができ、進捗状況等が分かること。</t>
    <rPh sb="0" eb="3">
      <t>キアンシャ</t>
    </rPh>
    <rPh sb="4" eb="7">
      <t>ショウニンシャ</t>
    </rPh>
    <rPh sb="8" eb="10">
      <t>ゴウギ</t>
    </rPh>
    <rPh sb="10" eb="11">
      <t>シャ</t>
    </rPh>
    <rPh sb="12" eb="15">
      <t>シンサシャ</t>
    </rPh>
    <rPh sb="15" eb="16">
      <t>トウ</t>
    </rPh>
    <rPh sb="18" eb="20">
      <t>カクシュ</t>
    </rPh>
    <rPh sb="20" eb="22">
      <t>ジョウケン</t>
    </rPh>
    <rPh sb="25" eb="27">
      <t>ケッサイ</t>
    </rPh>
    <rPh sb="28" eb="30">
      <t>シンセイ</t>
    </rPh>
    <rPh sb="30" eb="32">
      <t>アンケン</t>
    </rPh>
    <rPh sb="33" eb="35">
      <t>チュウシュツ</t>
    </rPh>
    <rPh sb="39" eb="41">
      <t>シンチョク</t>
    </rPh>
    <rPh sb="41" eb="43">
      <t>ジョウキョウ</t>
    </rPh>
    <rPh sb="43" eb="44">
      <t>トウ</t>
    </rPh>
    <rPh sb="45" eb="46">
      <t>ワ</t>
    </rPh>
    <phoneticPr fontId="1"/>
  </si>
  <si>
    <t>文書ビューア機能により、伝票及び添付資料を画像として閲覧できること。また複数画像を閲覧できるよう縦横並列・重ね等により表示ができること。</t>
    <rPh sb="0" eb="2">
      <t>ブンショ</t>
    </rPh>
    <rPh sb="6" eb="8">
      <t>キノウ</t>
    </rPh>
    <rPh sb="12" eb="15">
      <t>デンピョウオヨ</t>
    </rPh>
    <rPh sb="16" eb="20">
      <t>テンプシリョウ</t>
    </rPh>
    <rPh sb="21" eb="23">
      <t>ガゾウ</t>
    </rPh>
    <rPh sb="26" eb="28">
      <t>エツラン</t>
    </rPh>
    <rPh sb="36" eb="38">
      <t>フクスウ</t>
    </rPh>
    <rPh sb="38" eb="40">
      <t>ガゾウ</t>
    </rPh>
    <rPh sb="41" eb="43">
      <t>エツラン</t>
    </rPh>
    <rPh sb="48" eb="50">
      <t>ジュウオウ</t>
    </rPh>
    <rPh sb="50" eb="52">
      <t>ヘイレツ</t>
    </rPh>
    <rPh sb="53" eb="54">
      <t>カサ</t>
    </rPh>
    <rPh sb="55" eb="56">
      <t>トウ</t>
    </rPh>
    <rPh sb="59" eb="61">
      <t>ヒョウジ</t>
    </rPh>
    <phoneticPr fontId="2"/>
  </si>
  <si>
    <t>決裁ルートは歳入・歳出共通節や金額等により自動で設定でき、選択機能によりルート変更（決裁順序変更、決裁者追加、合議・供覧設定、複数人並列設定、会計審査等）を可能とすること。</t>
    <rPh sb="0" eb="2">
      <t>ケッサイ</t>
    </rPh>
    <rPh sb="6" eb="8">
      <t>サイニュウ</t>
    </rPh>
    <rPh sb="29" eb="31">
      <t>センタク</t>
    </rPh>
    <rPh sb="31" eb="33">
      <t>キノウ</t>
    </rPh>
    <rPh sb="39" eb="41">
      <t>ヘンコウ</t>
    </rPh>
    <rPh sb="42" eb="44">
      <t>ケッサイ</t>
    </rPh>
    <rPh sb="44" eb="46">
      <t>ジュンジョ</t>
    </rPh>
    <rPh sb="46" eb="48">
      <t>ヘンコウ</t>
    </rPh>
    <rPh sb="49" eb="52">
      <t>ケッサイシャ</t>
    </rPh>
    <rPh sb="52" eb="54">
      <t>ツイカ</t>
    </rPh>
    <rPh sb="55" eb="57">
      <t>ゴウギ</t>
    </rPh>
    <rPh sb="58" eb="60">
      <t>キョウラン</t>
    </rPh>
    <rPh sb="60" eb="62">
      <t>セッテイ</t>
    </rPh>
    <rPh sb="63" eb="65">
      <t>フクスウ</t>
    </rPh>
    <rPh sb="65" eb="66">
      <t>ニン</t>
    </rPh>
    <rPh sb="66" eb="68">
      <t>ヘイレツ</t>
    </rPh>
    <rPh sb="68" eb="70">
      <t>セッテイ</t>
    </rPh>
    <rPh sb="71" eb="73">
      <t>カイケイ</t>
    </rPh>
    <rPh sb="73" eb="75">
      <t>シンサ</t>
    </rPh>
    <rPh sb="75" eb="76">
      <t>トウ</t>
    </rPh>
    <rPh sb="78" eb="80">
      <t>カノウ</t>
    </rPh>
    <phoneticPr fontId="1"/>
  </si>
  <si>
    <t>起案者が、決裁終了の分かるよう、最後に確認処理ができること。</t>
    <rPh sb="19" eb="21">
      <t>カクニン</t>
    </rPh>
    <rPh sb="21" eb="23">
      <t>ショリ</t>
    </rPh>
    <phoneticPr fontId="2"/>
  </si>
  <si>
    <t>決裁終了後の決裁書（起案日・決裁日・件名・起案者・決裁者等）を作成・印刷できること。</t>
    <rPh sb="0" eb="4">
      <t>ケッサイシュウリョウ</t>
    </rPh>
    <rPh sb="4" eb="5">
      <t>ゴ</t>
    </rPh>
    <rPh sb="6" eb="8">
      <t>ケッサイ</t>
    </rPh>
    <rPh sb="8" eb="9">
      <t>ショ</t>
    </rPh>
    <rPh sb="10" eb="13">
      <t>キアンビ</t>
    </rPh>
    <rPh sb="14" eb="17">
      <t>ケッサイビ</t>
    </rPh>
    <rPh sb="18" eb="20">
      <t>ケンメイ</t>
    </rPh>
    <rPh sb="21" eb="24">
      <t>キアンシャ</t>
    </rPh>
    <rPh sb="25" eb="28">
      <t>ケッサイシャ</t>
    </rPh>
    <rPh sb="28" eb="29">
      <t>トウ</t>
    </rPh>
    <rPh sb="31" eb="33">
      <t>サクセイ</t>
    </rPh>
    <rPh sb="34" eb="36">
      <t>インサツ</t>
    </rPh>
    <phoneticPr fontId="2"/>
  </si>
  <si>
    <t>予算残額がマイナスになる場合には処理ができないこと。</t>
    <rPh sb="0" eb="2">
      <t>ヨサン</t>
    </rPh>
    <rPh sb="2" eb="4">
      <t>ザンガク</t>
    </rPh>
    <rPh sb="12" eb="14">
      <t>バアイ</t>
    </rPh>
    <rPh sb="16" eb="18">
      <t>ショリ</t>
    </rPh>
    <phoneticPr fontId="2"/>
  </si>
  <si>
    <t>エラーメッセージを表示すること。</t>
    <rPh sb="9" eb="11">
      <t>ヒョウジ</t>
    </rPh>
    <phoneticPr fontId="2"/>
  </si>
  <si>
    <t>伝票の決裁欄については、歳出共通節や金額等で自動で設定でき、選択機能により変更できること。</t>
    <rPh sb="0" eb="2">
      <t>デンピョウ</t>
    </rPh>
    <rPh sb="3" eb="6">
      <t>ケッサイラン</t>
    </rPh>
    <rPh sb="12" eb="14">
      <t>サイシュツ</t>
    </rPh>
    <rPh sb="14" eb="16">
      <t>キョウツウ</t>
    </rPh>
    <rPh sb="16" eb="17">
      <t>セツ</t>
    </rPh>
    <rPh sb="18" eb="20">
      <t>キンガク</t>
    </rPh>
    <rPh sb="20" eb="21">
      <t>トウ</t>
    </rPh>
    <rPh sb="22" eb="24">
      <t>ジドウ</t>
    </rPh>
    <rPh sb="25" eb="27">
      <t>セッテイ</t>
    </rPh>
    <rPh sb="30" eb="34">
      <t>センタクキノウ</t>
    </rPh>
    <rPh sb="37" eb="39">
      <t>ヘンコウ</t>
    </rPh>
    <phoneticPr fontId="4"/>
  </si>
  <si>
    <t>年度切替処理により、会計別に歳入歳出データ連携を行い、単式から複式への自動変換（一括仕訳）ができること。</t>
    <rPh sb="0" eb="2">
      <t>ネンド</t>
    </rPh>
    <rPh sb="2" eb="4">
      <t>キリカエ</t>
    </rPh>
    <rPh sb="4" eb="6">
      <t>ショリ</t>
    </rPh>
    <rPh sb="10" eb="12">
      <t>カイケイ</t>
    </rPh>
    <rPh sb="12" eb="13">
      <t>ベツ</t>
    </rPh>
    <rPh sb="14" eb="16">
      <t>サイニュウ</t>
    </rPh>
    <rPh sb="16" eb="18">
      <t>サイシュツ</t>
    </rPh>
    <rPh sb="21" eb="23">
      <t>レンケイ</t>
    </rPh>
    <rPh sb="24" eb="25">
      <t>オコナ</t>
    </rPh>
    <rPh sb="27" eb="29">
      <t>タンシキ</t>
    </rPh>
    <rPh sb="31" eb="33">
      <t>フクシキ</t>
    </rPh>
    <rPh sb="35" eb="37">
      <t>ジドウ</t>
    </rPh>
    <rPh sb="37" eb="39">
      <t>ヘンカン</t>
    </rPh>
    <rPh sb="40" eb="42">
      <t>イッカツ</t>
    </rPh>
    <rPh sb="42" eb="44">
      <t>シワケ</t>
    </rPh>
    <phoneticPr fontId="1"/>
  </si>
  <si>
    <t>自動仕訳及び仕訳登録を行った結果を、仕訳帳にて確認できること。仕訳帳は帳票形式及びCSV形式データとして出力できること。</t>
    <rPh sb="8" eb="10">
      <t>トウロク</t>
    </rPh>
    <phoneticPr fontId="2"/>
  </si>
  <si>
    <t>自動仕訳及び仕訳入力を行った結果を、総勘定元帳にて確認できること。総勘定元帳は帳票形式及びCSV形式データとして出力できること。</t>
    <phoneticPr fontId="2"/>
  </si>
  <si>
    <t>全体・連結財務書類を作成するための会計・団体間の内部取引や投資と資本の消去等を行う仕訳の登録ができること。</t>
    <rPh sb="3" eb="5">
      <t>レンケツ</t>
    </rPh>
    <phoneticPr fontId="2"/>
  </si>
  <si>
    <t>連結対象団体の相殺仕訳を行った結果より、各財務書類（貸借対照表、行政コスト計算書、純資産変動計算書、資金収支計算書）の勘定科目にもとづく精算表を出力できること。精算表は、帳票形式及びCSV形式データとして出力できること。</t>
    <phoneticPr fontId="1"/>
  </si>
  <si>
    <t>マスタ管理業務</t>
    <rPh sb="3" eb="5">
      <t>カンリ</t>
    </rPh>
    <rPh sb="5" eb="7">
      <t>ギョウム</t>
    </rPh>
    <phoneticPr fontId="4"/>
  </si>
  <si>
    <t>マスタ管理</t>
    <rPh sb="3" eb="5">
      <t>カンリ</t>
    </rPh>
    <phoneticPr fontId="4"/>
  </si>
  <si>
    <t>自動、手動、両方でのデータ出力が可能なこと。</t>
    <rPh sb="0" eb="2">
      <t>ジドウ</t>
    </rPh>
    <rPh sb="3" eb="5">
      <t>シュドウ</t>
    </rPh>
    <rPh sb="6" eb="8">
      <t>リョウホウ</t>
    </rPh>
    <rPh sb="13" eb="15">
      <t>シュツリョク</t>
    </rPh>
    <rPh sb="16" eb="18">
      <t>カノウ</t>
    </rPh>
    <phoneticPr fontId="2"/>
  </si>
  <si>
    <t>連結対象団体における財務諸表情報（標準モデル）をCSV等により取り込むことができること。</t>
    <rPh sb="0" eb="2">
      <t>レンケツ</t>
    </rPh>
    <rPh sb="27" eb="28">
      <t>ナド</t>
    </rPh>
    <phoneticPr fontId="2"/>
  </si>
  <si>
    <t>財務諸表情報の取込用CSV等作成ツールを用意すること。</t>
    <phoneticPr fontId="2"/>
  </si>
  <si>
    <t>以下の財務諸表について、普通会計（一般会計等）、全体会計、連結会計別に、また、単位別（円、千円、百万円）に出力することができること。財務諸表は帳票形式及びCSV形式データとして出力できること。
　・貸借対照表
　・行政コスト計算書
　・純資産変動計算書
　・資金収支計算書</t>
    <rPh sb="17" eb="22">
      <t>イッパンカイケイトウ</t>
    </rPh>
    <rPh sb="24" eb="28">
      <t>ゼンタイカイケイ</t>
    </rPh>
    <rPh sb="31" eb="33">
      <t>カイケイ</t>
    </rPh>
    <rPh sb="33" eb="34">
      <t>ベツ</t>
    </rPh>
    <phoneticPr fontId="2"/>
  </si>
  <si>
    <t>公会計システムにてコード管理しているマスタ情報（団体、会計、仕訳区分）について、職員にてメンテナンスできること。マスタ情報は、帳票形式及びCSV形式データとして出力できること。</t>
    <rPh sb="0" eb="3">
      <t>コウカイケイ</t>
    </rPh>
    <rPh sb="12" eb="14">
      <t>カンリ</t>
    </rPh>
    <rPh sb="21" eb="23">
      <t>ジョウホウ</t>
    </rPh>
    <rPh sb="24" eb="26">
      <t>ダンタイ</t>
    </rPh>
    <rPh sb="27" eb="29">
      <t>カイケイ</t>
    </rPh>
    <rPh sb="30" eb="34">
      <t>シワケクブン</t>
    </rPh>
    <rPh sb="40" eb="42">
      <t>ショクイン</t>
    </rPh>
    <phoneticPr fontId="4"/>
  </si>
  <si>
    <t>単式簿記から複式簿記への変換マスタ（仕訳ルール）の追加登録・修正ができること。変換マスタは、帳票形式及びCSV形式データとして出力できること。</t>
    <rPh sb="18" eb="20">
      <t>シワケ</t>
    </rPh>
    <rPh sb="25" eb="29">
      <t>ツイカトウロク</t>
    </rPh>
    <rPh sb="30" eb="32">
      <t>シュウセイ</t>
    </rPh>
    <phoneticPr fontId="2"/>
  </si>
  <si>
    <t>予算要求入力を締め切った後でも、担当者権限で予算要求書の閲覧及び出力が可能であること。</t>
    <phoneticPr fontId="2"/>
  </si>
  <si>
    <t>補正予算号数変更</t>
    <rPh sb="0" eb="4">
      <t>ホセイヨサン</t>
    </rPh>
    <rPh sb="4" eb="6">
      <t>ゴウスウ</t>
    </rPh>
    <rPh sb="6" eb="8">
      <t>ヘンコウ</t>
    </rPh>
    <phoneticPr fontId="4"/>
  </si>
  <si>
    <t>入力中の補正号数の内容を削除することなくそのまま号数を変更できること。</t>
    <rPh sb="0" eb="2">
      <t>ニュウリョク</t>
    </rPh>
    <rPh sb="2" eb="3">
      <t>チュウ</t>
    </rPh>
    <rPh sb="4" eb="6">
      <t>ホセイ</t>
    </rPh>
    <rPh sb="6" eb="8">
      <t>ゴウスウ</t>
    </rPh>
    <rPh sb="9" eb="11">
      <t>ナイヨウ</t>
    </rPh>
    <rPh sb="12" eb="14">
      <t>サクジョ</t>
    </rPh>
    <rPh sb="24" eb="26">
      <t>ゴウスウ</t>
    </rPh>
    <rPh sb="27" eb="29">
      <t>ヘンコウ</t>
    </rPh>
    <phoneticPr fontId="4"/>
  </si>
  <si>
    <t>伝票の決裁欄の役職等については、財政課権限で設定変更を可能とすること。</t>
    <rPh sb="0" eb="2">
      <t>デンピョウ</t>
    </rPh>
    <rPh sb="3" eb="6">
      <t>ケッサイラン</t>
    </rPh>
    <rPh sb="7" eb="9">
      <t>ヤクショク</t>
    </rPh>
    <rPh sb="9" eb="10">
      <t>トウ</t>
    </rPh>
    <rPh sb="16" eb="19">
      <t>ザイセイカ</t>
    </rPh>
    <rPh sb="19" eb="21">
      <t>ケンゲン</t>
    </rPh>
    <rPh sb="22" eb="24">
      <t>セッテイ</t>
    </rPh>
    <rPh sb="24" eb="26">
      <t>ヘンコウ</t>
    </rPh>
    <rPh sb="27" eb="29">
      <t>カノウ</t>
    </rPh>
    <phoneticPr fontId="4"/>
  </si>
  <si>
    <t>適格請求書等保存方式（インボイス制度）に対応できるよう、選択により登録番号・適用税率・消費税額の追加記載ができること。また、出力した適格請求書等のデータ管理及び帳票確認ができること。</t>
    <rPh sb="0" eb="2">
      <t>テキカク</t>
    </rPh>
    <rPh sb="2" eb="5">
      <t>セイキュウショ</t>
    </rPh>
    <rPh sb="5" eb="6">
      <t>トウ</t>
    </rPh>
    <rPh sb="6" eb="8">
      <t>ホゾン</t>
    </rPh>
    <rPh sb="8" eb="10">
      <t>ホウシキ</t>
    </rPh>
    <rPh sb="16" eb="18">
      <t>セイド</t>
    </rPh>
    <rPh sb="20" eb="22">
      <t>タイオウ</t>
    </rPh>
    <rPh sb="28" eb="30">
      <t>センタク</t>
    </rPh>
    <rPh sb="33" eb="35">
      <t>トウロク</t>
    </rPh>
    <rPh sb="35" eb="37">
      <t>バンゴウ</t>
    </rPh>
    <rPh sb="38" eb="40">
      <t>テキヨウ</t>
    </rPh>
    <rPh sb="40" eb="42">
      <t>ゼイリツ</t>
    </rPh>
    <rPh sb="43" eb="46">
      <t>ショウヒゼイ</t>
    </rPh>
    <rPh sb="46" eb="47">
      <t>ガク</t>
    </rPh>
    <rPh sb="48" eb="50">
      <t>ツイカ</t>
    </rPh>
    <rPh sb="50" eb="52">
      <t>キサイ</t>
    </rPh>
    <rPh sb="62" eb="64">
      <t>シュツリョク</t>
    </rPh>
    <rPh sb="66" eb="68">
      <t>テキカク</t>
    </rPh>
    <rPh sb="68" eb="71">
      <t>セイキュウショ</t>
    </rPh>
    <rPh sb="71" eb="72">
      <t>トウ</t>
    </rPh>
    <rPh sb="76" eb="78">
      <t>カンリ</t>
    </rPh>
    <rPh sb="78" eb="79">
      <t>オヨ</t>
    </rPh>
    <rPh sb="80" eb="82">
      <t>チョウヒョウ</t>
    </rPh>
    <rPh sb="82" eb="84">
      <t>カクニン</t>
    </rPh>
    <phoneticPr fontId="1"/>
  </si>
  <si>
    <t>金額変更のない（期間延長のみ）変更施行伺のあと、変更負担行為を起こした場合でも予算科目が表示できること。</t>
    <rPh sb="15" eb="17">
      <t>ヘンコウ</t>
    </rPh>
    <rPh sb="24" eb="26">
      <t>ヘンコウ</t>
    </rPh>
    <phoneticPr fontId="2"/>
  </si>
  <si>
    <t>分析データチェックでは、歳入目的分割データチェック、歳出目的・性質分割データチェック、充当元・先過充当チェック、未設定コードチェック等において、階層化された目的・性質コード体系の末端から上位階層まで出力できること。</t>
    <rPh sb="0" eb="2">
      <t>ブンセキ</t>
    </rPh>
    <rPh sb="12" eb="14">
      <t>サイニュウ</t>
    </rPh>
    <rPh sb="14" eb="16">
      <t>モクテキ</t>
    </rPh>
    <rPh sb="16" eb="18">
      <t>ブンカツ</t>
    </rPh>
    <rPh sb="26" eb="28">
      <t>サイシュツ</t>
    </rPh>
    <rPh sb="28" eb="30">
      <t>モクテキ</t>
    </rPh>
    <rPh sb="31" eb="33">
      <t>セイシツ</t>
    </rPh>
    <rPh sb="33" eb="35">
      <t>ブンカツ</t>
    </rPh>
    <rPh sb="43" eb="45">
      <t>ジュウトウ</t>
    </rPh>
    <rPh sb="45" eb="46">
      <t>モト</t>
    </rPh>
    <rPh sb="47" eb="48">
      <t>サキ</t>
    </rPh>
    <rPh sb="48" eb="49">
      <t>カ</t>
    </rPh>
    <rPh sb="49" eb="51">
      <t>ジュウトウ</t>
    </rPh>
    <rPh sb="56" eb="59">
      <t>ミセッテイ</t>
    </rPh>
    <rPh sb="66" eb="67">
      <t>トウ</t>
    </rPh>
    <rPh sb="72" eb="75">
      <t>カイソウカ</t>
    </rPh>
    <rPh sb="78" eb="80">
      <t>モクテキ</t>
    </rPh>
    <rPh sb="81" eb="83">
      <t>セイシツ</t>
    </rPh>
    <rPh sb="86" eb="88">
      <t>タイケイ</t>
    </rPh>
    <rPh sb="89" eb="91">
      <t>マッタン</t>
    </rPh>
    <rPh sb="93" eb="95">
      <t>ジョウイ</t>
    </rPh>
    <rPh sb="95" eb="97">
      <t>カイソウ</t>
    </rPh>
    <rPh sb="99" eb="101">
      <t>シュツリョク</t>
    </rPh>
    <phoneticPr fontId="2"/>
  </si>
  <si>
    <t>分析データチェックで集計された分析データ一覧表で入力ができること。</t>
    <rPh sb="10" eb="12">
      <t>シュウケイ</t>
    </rPh>
    <rPh sb="15" eb="17">
      <t>ブンセキ</t>
    </rPh>
    <rPh sb="20" eb="23">
      <t>イチランヒョウ</t>
    </rPh>
    <rPh sb="24" eb="26">
      <t>ニュウリョク</t>
    </rPh>
    <phoneticPr fontId="2"/>
  </si>
  <si>
    <t>◎…標準機能　○…代替案　△…カスタマイズ　×…対応不可</t>
    <rPh sb="2" eb="4">
      <t>ヒョウジュン</t>
    </rPh>
    <rPh sb="4" eb="6">
      <t>キノウ</t>
    </rPh>
    <rPh sb="9" eb="12">
      <t>ダイタイアン</t>
    </rPh>
    <rPh sb="24" eb="26">
      <t>タイオウ</t>
    </rPh>
    <rPh sb="26" eb="28">
      <t>フカ</t>
    </rPh>
    <phoneticPr fontId="2"/>
  </si>
  <si>
    <t>対応</t>
    <rPh sb="0" eb="2">
      <t>タイオウ</t>
    </rPh>
    <phoneticPr fontId="2"/>
  </si>
  <si>
    <r>
      <t xml:space="preserve">説明/代替案
</t>
    </r>
    <r>
      <rPr>
        <b/>
        <sz val="8"/>
        <rFont val="メイリオ"/>
        <family val="3"/>
        <charset val="128"/>
      </rPr>
      <t>（カスタマイズの場合はその費用）</t>
    </r>
    <rPh sb="0" eb="2">
      <t>セツメイ</t>
    </rPh>
    <rPh sb="3" eb="6">
      <t>ダイタイアン</t>
    </rPh>
    <rPh sb="15" eb="17">
      <t>バアイ</t>
    </rPh>
    <rPh sb="20" eb="22">
      <t>ヒヨウ</t>
    </rPh>
    <phoneticPr fontId="2"/>
  </si>
  <si>
    <t>予算査定は予算要求入力と同様の操作にて行うことができ、査定として新たに操作方法を習得する必要がないこと。</t>
    <rPh sb="0" eb="2">
      <t>ヨサン</t>
    </rPh>
    <rPh sb="2" eb="4">
      <t>サテイ</t>
    </rPh>
    <rPh sb="5" eb="7">
      <t>ヨサン</t>
    </rPh>
    <rPh sb="7" eb="9">
      <t>ヨウキュウ</t>
    </rPh>
    <rPh sb="9" eb="11">
      <t>ニュウリョク</t>
    </rPh>
    <rPh sb="12" eb="14">
      <t>ドウヨウ</t>
    </rPh>
    <rPh sb="15" eb="17">
      <t>ソウサ</t>
    </rPh>
    <rPh sb="19" eb="20">
      <t>オコナ</t>
    </rPh>
    <rPh sb="27" eb="29">
      <t>サテイ</t>
    </rPh>
    <rPh sb="32" eb="33">
      <t>アラ</t>
    </rPh>
    <rPh sb="35" eb="37">
      <t>ソウサ</t>
    </rPh>
    <rPh sb="37" eb="39">
      <t>ホウホウ</t>
    </rPh>
    <rPh sb="40" eb="42">
      <t>シュウトク</t>
    </rPh>
    <rPh sb="44" eb="46">
      <t>ヒツヨウ</t>
    </rPh>
    <phoneticPr fontId="3"/>
  </si>
  <si>
    <t>上記予算書等はPDF形式にて出力でき、文字検索できること。</t>
    <rPh sb="0" eb="2">
      <t>ジョウキ</t>
    </rPh>
    <rPh sb="2" eb="5">
      <t>ヨサンショ</t>
    </rPh>
    <rPh sb="5" eb="6">
      <t>トウ</t>
    </rPh>
    <phoneticPr fontId="6"/>
  </si>
  <si>
    <t>財政部門で、全ての所属を一括して総括または所属別に確認ができ、所属別で確認するときは所属名称が表示されること。</t>
    <rPh sb="0" eb="4">
      <t>ザイセイブモン</t>
    </rPh>
    <rPh sb="6" eb="7">
      <t>スベ</t>
    </rPh>
    <rPh sb="9" eb="11">
      <t>ショゾク</t>
    </rPh>
    <rPh sb="12" eb="14">
      <t>イッカツ</t>
    </rPh>
    <rPh sb="16" eb="18">
      <t>ソウカツ</t>
    </rPh>
    <rPh sb="21" eb="24">
      <t>ショゾクベツ</t>
    </rPh>
    <rPh sb="25" eb="27">
      <t>カクニン</t>
    </rPh>
    <rPh sb="31" eb="34">
      <t>ショゾクベツ</t>
    </rPh>
    <rPh sb="35" eb="37">
      <t>カクニン</t>
    </rPh>
    <rPh sb="42" eb="44">
      <t>ショゾク</t>
    </rPh>
    <rPh sb="44" eb="46">
      <t>メイショウ</t>
    </rPh>
    <rPh sb="47" eb="49">
      <t>ヒョウジ</t>
    </rPh>
    <phoneticPr fontId="2"/>
  </si>
  <si>
    <t>調定増減</t>
    <rPh sb="0" eb="4">
      <t>チョウテイゾウゲン</t>
    </rPh>
    <phoneticPr fontId="4"/>
  </si>
  <si>
    <t>歳入額の増減に応じた調定額の変更に対応できること。</t>
    <rPh sb="0" eb="2">
      <t>サイニュウ</t>
    </rPh>
    <rPh sb="2" eb="3">
      <t>ガク</t>
    </rPh>
    <rPh sb="4" eb="6">
      <t>ゾウゲン</t>
    </rPh>
    <rPh sb="7" eb="8">
      <t>オウ</t>
    </rPh>
    <rPh sb="10" eb="13">
      <t>チョウテイガク</t>
    </rPh>
    <rPh sb="14" eb="16">
      <t>ヘンコウ</t>
    </rPh>
    <rPh sb="17" eb="19">
      <t>タイオウ</t>
    </rPh>
    <phoneticPr fontId="4"/>
  </si>
  <si>
    <t>施行伺の「款項目節事業・・・・」の欄</t>
    <rPh sb="0" eb="3">
      <t>セコウウカガ</t>
    </rPh>
    <rPh sb="5" eb="6">
      <t>カン</t>
    </rPh>
    <rPh sb="6" eb="7">
      <t>コウ</t>
    </rPh>
    <rPh sb="7" eb="8">
      <t>モク</t>
    </rPh>
    <rPh sb="8" eb="9">
      <t>セツ</t>
    </rPh>
    <rPh sb="9" eb="11">
      <t>ジギョウ</t>
    </rPh>
    <rPh sb="17" eb="18">
      <t>ラン</t>
    </rPh>
    <phoneticPr fontId="2"/>
  </si>
  <si>
    <t>支払希望日が入力できること。
支払希望日は管理部門で設定することもできること。</t>
    <rPh sb="0" eb="2">
      <t>シハライ</t>
    </rPh>
    <rPh sb="2" eb="5">
      <t>キボウビ</t>
    </rPh>
    <rPh sb="6" eb="8">
      <t>ニュウリョク</t>
    </rPh>
    <rPh sb="15" eb="17">
      <t>シハライ</t>
    </rPh>
    <rPh sb="17" eb="19">
      <t>キボウ</t>
    </rPh>
    <rPh sb="19" eb="20">
      <t>ビ</t>
    </rPh>
    <rPh sb="21" eb="23">
      <t>カンリ</t>
    </rPh>
    <rPh sb="23" eb="25">
      <t>ブモン</t>
    </rPh>
    <rPh sb="26" eb="28">
      <t>セッテイ</t>
    </rPh>
    <phoneticPr fontId="3"/>
  </si>
  <si>
    <t>支出負担額の増減に応じた金額変更に対応できること。</t>
    <rPh sb="0" eb="4">
      <t>シシュツフタン</t>
    </rPh>
    <rPh sb="4" eb="5">
      <t>ガク</t>
    </rPh>
    <rPh sb="6" eb="8">
      <t>ゾウゲン</t>
    </rPh>
    <rPh sb="9" eb="10">
      <t>オウ</t>
    </rPh>
    <rPh sb="12" eb="16">
      <t>キンガクヘンコウ</t>
    </rPh>
    <rPh sb="17" eb="19">
      <t>タイオウ</t>
    </rPh>
    <phoneticPr fontId="4"/>
  </si>
  <si>
    <t>支出負担増減</t>
    <rPh sb="0" eb="2">
      <t>シシュツ</t>
    </rPh>
    <rPh sb="2" eb="4">
      <t>フタン</t>
    </rPh>
    <rPh sb="4" eb="6">
      <t>ゾウゲン</t>
    </rPh>
    <phoneticPr fontId="4"/>
  </si>
  <si>
    <t>給与支払情報取り込み</t>
    <rPh sb="0" eb="2">
      <t>キュウヨ</t>
    </rPh>
    <rPh sb="2" eb="4">
      <t>シハライ</t>
    </rPh>
    <rPh sb="4" eb="6">
      <t>ジョウホウ</t>
    </rPh>
    <rPh sb="6" eb="7">
      <t>ト</t>
    </rPh>
    <rPh sb="8" eb="9">
      <t>コ</t>
    </rPh>
    <phoneticPr fontId="3"/>
  </si>
  <si>
    <t>固定資産管理</t>
    <rPh sb="0" eb="2">
      <t>コテイ</t>
    </rPh>
    <rPh sb="2" eb="4">
      <t>シサン</t>
    </rPh>
    <rPh sb="4" eb="6">
      <t>カンリ</t>
    </rPh>
    <phoneticPr fontId="4"/>
  </si>
  <si>
    <t>インフラ資産等の管理</t>
    <rPh sb="4" eb="6">
      <t>シサン</t>
    </rPh>
    <rPh sb="6" eb="7">
      <t>トウ</t>
    </rPh>
    <rPh sb="8" eb="10">
      <t>カンリ</t>
    </rPh>
    <phoneticPr fontId="4"/>
  </si>
  <si>
    <t>道路・橋梁等のインフラ資産について、固定資産としての管理ができること。</t>
    <rPh sb="0" eb="2">
      <t>ドウロ</t>
    </rPh>
    <rPh sb="3" eb="5">
      <t>キョウリョウ</t>
    </rPh>
    <rPh sb="5" eb="6">
      <t>ナド</t>
    </rPh>
    <rPh sb="11" eb="13">
      <t>シサン</t>
    </rPh>
    <rPh sb="18" eb="20">
      <t>コテイ</t>
    </rPh>
    <rPh sb="20" eb="22">
      <t>シサン</t>
    </rPh>
    <rPh sb="26" eb="28">
      <t>カンリ</t>
    </rPh>
    <phoneticPr fontId="4"/>
  </si>
  <si>
    <t>建設仮勘定の管理</t>
    <rPh sb="0" eb="5">
      <t>ケンセツカリカンジョウ</t>
    </rPh>
    <rPh sb="6" eb="8">
      <t>カンリ</t>
    </rPh>
    <phoneticPr fontId="4"/>
  </si>
  <si>
    <t>建築中の施設等について、建設仮勘定の管理ができること。</t>
    <rPh sb="0" eb="2">
      <t>ケンチク</t>
    </rPh>
    <rPh sb="2" eb="3">
      <t>チュウ</t>
    </rPh>
    <rPh sb="4" eb="6">
      <t>シセツ</t>
    </rPh>
    <rPh sb="6" eb="7">
      <t>ナド</t>
    </rPh>
    <rPh sb="12" eb="17">
      <t>ケンセツカリカンジョウ</t>
    </rPh>
    <rPh sb="18" eb="20">
      <t>カンリ</t>
    </rPh>
    <phoneticPr fontId="4"/>
  </si>
  <si>
    <t>固定資産登録</t>
    <rPh sb="0" eb="2">
      <t>コテイ</t>
    </rPh>
    <rPh sb="2" eb="4">
      <t>シサン</t>
    </rPh>
    <rPh sb="4" eb="6">
      <t>トウロク</t>
    </rPh>
    <phoneticPr fontId="4"/>
  </si>
  <si>
    <t>管理項目等</t>
    <rPh sb="0" eb="4">
      <t>カンリコウモク</t>
    </rPh>
    <rPh sb="4" eb="5">
      <t>ナド</t>
    </rPh>
    <phoneticPr fontId="4"/>
  </si>
  <si>
    <t>総務省「統一的な基準による地方公会計マニュアル」の「別表2　固定資産台帳の記載項目の例」に示されている①基本項目の内容を全て管理できること。</t>
    <rPh sb="0" eb="3">
      <t>ソウムショウ</t>
    </rPh>
    <rPh sb="26" eb="28">
      <t>ベッピョウ</t>
    </rPh>
    <rPh sb="30" eb="32">
      <t>コテイ</t>
    </rPh>
    <rPh sb="32" eb="34">
      <t>シサン</t>
    </rPh>
    <rPh sb="34" eb="36">
      <t>ダイチョウ</t>
    </rPh>
    <rPh sb="37" eb="39">
      <t>キサイ</t>
    </rPh>
    <rPh sb="39" eb="40">
      <t>コウ</t>
    </rPh>
    <rPh sb="40" eb="41">
      <t>モク</t>
    </rPh>
    <rPh sb="42" eb="43">
      <t>レイ</t>
    </rPh>
    <rPh sb="45" eb="46">
      <t>シメ</t>
    </rPh>
    <rPh sb="52" eb="54">
      <t>キホン</t>
    </rPh>
    <rPh sb="54" eb="55">
      <t>コウ</t>
    </rPh>
    <rPh sb="55" eb="56">
      <t>モク</t>
    </rPh>
    <rPh sb="57" eb="59">
      <t>ナイヨウ</t>
    </rPh>
    <rPh sb="60" eb="61">
      <t>スベ</t>
    </rPh>
    <rPh sb="62" eb="64">
      <t>カンリ</t>
    </rPh>
    <phoneticPr fontId="4"/>
  </si>
  <si>
    <t>総務省「統一的な基準による地方公会計マニュアル」の「別表2　固定資産台帳の記載項目の例」に示されている②追加項目の内容を全て管理できること。</t>
    <rPh sb="0" eb="3">
      <t>ソウムショウ</t>
    </rPh>
    <rPh sb="26" eb="28">
      <t>ベッピョウ</t>
    </rPh>
    <rPh sb="30" eb="32">
      <t>コテイ</t>
    </rPh>
    <rPh sb="32" eb="34">
      <t>シサン</t>
    </rPh>
    <rPh sb="34" eb="36">
      <t>ダイチョウ</t>
    </rPh>
    <rPh sb="37" eb="39">
      <t>キサイ</t>
    </rPh>
    <rPh sb="39" eb="40">
      <t>コウ</t>
    </rPh>
    <rPh sb="40" eb="41">
      <t>モク</t>
    </rPh>
    <rPh sb="42" eb="43">
      <t>レイ</t>
    </rPh>
    <rPh sb="45" eb="46">
      <t>シメ</t>
    </rPh>
    <rPh sb="52" eb="54">
      <t>ツイカ</t>
    </rPh>
    <rPh sb="54" eb="56">
      <t>コウモク</t>
    </rPh>
    <rPh sb="57" eb="59">
      <t>ナイヨウ</t>
    </rPh>
    <rPh sb="60" eb="61">
      <t>スベ</t>
    </rPh>
    <rPh sb="62" eb="64">
      <t>カンリ</t>
    </rPh>
    <phoneticPr fontId="4"/>
  </si>
  <si>
    <t>耐用年数は資産の用途、分類等から自動で入力できること。</t>
    <rPh sb="0" eb="2">
      <t>タイヨウ</t>
    </rPh>
    <rPh sb="2" eb="4">
      <t>ネンスウ</t>
    </rPh>
    <rPh sb="5" eb="7">
      <t>シサン</t>
    </rPh>
    <rPh sb="8" eb="10">
      <t>ヨウト</t>
    </rPh>
    <rPh sb="11" eb="13">
      <t>ブンルイ</t>
    </rPh>
    <rPh sb="13" eb="14">
      <t>トウ</t>
    </rPh>
    <rPh sb="16" eb="18">
      <t>ジドウ</t>
    </rPh>
    <rPh sb="19" eb="21">
      <t>ニュウリョク</t>
    </rPh>
    <phoneticPr fontId="4"/>
  </si>
  <si>
    <t>固定資産出力</t>
    <rPh sb="0" eb="2">
      <t>コテイ</t>
    </rPh>
    <rPh sb="2" eb="4">
      <t>シサン</t>
    </rPh>
    <rPh sb="4" eb="6">
      <t>シュツリョク</t>
    </rPh>
    <phoneticPr fontId="4"/>
  </si>
  <si>
    <t>一覧出力</t>
    <rPh sb="0" eb="2">
      <t>イチラン</t>
    </rPh>
    <rPh sb="2" eb="4">
      <t>シュツリョク</t>
    </rPh>
    <phoneticPr fontId="4"/>
  </si>
  <si>
    <t>一覧形式で出力する際に、資産の種別を指定する等、目的とする情報のみに絞り込みできること。</t>
    <rPh sb="0" eb="2">
      <t>イチラン</t>
    </rPh>
    <rPh sb="2" eb="4">
      <t>ケイシキ</t>
    </rPh>
    <rPh sb="5" eb="7">
      <t>シュツリョク</t>
    </rPh>
    <rPh sb="9" eb="10">
      <t>サイ</t>
    </rPh>
    <rPh sb="12" eb="14">
      <t>シサン</t>
    </rPh>
    <rPh sb="15" eb="17">
      <t>シュベツ</t>
    </rPh>
    <rPh sb="18" eb="20">
      <t>シテイ</t>
    </rPh>
    <rPh sb="22" eb="23">
      <t>ナド</t>
    </rPh>
    <rPh sb="24" eb="26">
      <t>モクテキ</t>
    </rPh>
    <rPh sb="29" eb="31">
      <t>ジョウホウ</t>
    </rPh>
    <rPh sb="34" eb="35">
      <t>シボ</t>
    </rPh>
    <rPh sb="36" eb="37">
      <t>コ</t>
    </rPh>
    <phoneticPr fontId="4"/>
  </si>
  <si>
    <t>有形固定資産附属明細書</t>
    <rPh sb="0" eb="2">
      <t>ユウケイ</t>
    </rPh>
    <rPh sb="2" eb="4">
      <t>コテイ</t>
    </rPh>
    <rPh sb="4" eb="6">
      <t>シサン</t>
    </rPh>
    <rPh sb="6" eb="8">
      <t>フゾク</t>
    </rPh>
    <rPh sb="8" eb="11">
      <t>メイサイショ</t>
    </rPh>
    <phoneticPr fontId="4"/>
  </si>
  <si>
    <t>固定資産台帳で管理している固定資産を集計し、有形固定資産附属明細書を作成できること。</t>
    <rPh sb="0" eb="2">
      <t>コテイ</t>
    </rPh>
    <rPh sb="2" eb="4">
      <t>シサン</t>
    </rPh>
    <rPh sb="4" eb="6">
      <t>ダイチョウ</t>
    </rPh>
    <rPh sb="7" eb="9">
      <t>カンリ</t>
    </rPh>
    <rPh sb="13" eb="15">
      <t>コテイ</t>
    </rPh>
    <rPh sb="15" eb="17">
      <t>シサン</t>
    </rPh>
    <rPh sb="18" eb="20">
      <t>シュウケイ</t>
    </rPh>
    <rPh sb="34" eb="36">
      <t>サクセイ</t>
    </rPh>
    <phoneticPr fontId="4"/>
  </si>
  <si>
    <t>有形固定資産附属明細書は、帳票形式のほかCSV形式にて出力できること。</t>
    <rPh sb="13" eb="15">
      <t>チョウヒョウ</t>
    </rPh>
    <rPh sb="15" eb="17">
      <t>ケイシキ</t>
    </rPh>
    <rPh sb="23" eb="25">
      <t>ケイシキ</t>
    </rPh>
    <rPh sb="27" eb="29">
      <t>シュツリョク</t>
    </rPh>
    <phoneticPr fontId="4"/>
  </si>
  <si>
    <t>建設仮勘定</t>
    <rPh sb="0" eb="2">
      <t>ケンセツ</t>
    </rPh>
    <rPh sb="2" eb="5">
      <t>カリカンジョウ</t>
    </rPh>
    <phoneticPr fontId="4"/>
  </si>
  <si>
    <t>本勘定への振替</t>
    <rPh sb="0" eb="3">
      <t>ホンカンジョウ</t>
    </rPh>
    <rPh sb="5" eb="7">
      <t>フリカエ</t>
    </rPh>
    <phoneticPr fontId="4"/>
  </si>
  <si>
    <t>建設仮勘定として管理されている資産について、一部または全部の精算ができること。また、本勘定への振り替えができること。</t>
    <rPh sb="0" eb="2">
      <t>ケンセツ</t>
    </rPh>
    <rPh sb="2" eb="5">
      <t>カリカンジョウ</t>
    </rPh>
    <rPh sb="8" eb="10">
      <t>カンリ</t>
    </rPh>
    <rPh sb="15" eb="17">
      <t>シサン</t>
    </rPh>
    <rPh sb="22" eb="24">
      <t>イチブ</t>
    </rPh>
    <rPh sb="27" eb="29">
      <t>ゼンブ</t>
    </rPh>
    <rPh sb="30" eb="32">
      <t>セイサン</t>
    </rPh>
    <rPh sb="42" eb="45">
      <t>ホンカンジョウ</t>
    </rPh>
    <rPh sb="47" eb="48">
      <t>フ</t>
    </rPh>
    <rPh sb="49" eb="50">
      <t>カ</t>
    </rPh>
    <phoneticPr fontId="4"/>
  </si>
  <si>
    <t>減価償却処理</t>
    <rPh sb="0" eb="4">
      <t>ゲンカショウキャク</t>
    </rPh>
    <rPh sb="4" eb="6">
      <t>ショリ</t>
    </rPh>
    <phoneticPr fontId="4"/>
  </si>
  <si>
    <t>固定資産について、定額法による減価償却処理を一括して実行できること。</t>
    <rPh sb="0" eb="2">
      <t>コテイ</t>
    </rPh>
    <rPh sb="2" eb="4">
      <t>シサン</t>
    </rPh>
    <rPh sb="15" eb="19">
      <t>ゲンカショウキャク</t>
    </rPh>
    <rPh sb="19" eb="21">
      <t>ショリ</t>
    </rPh>
    <rPh sb="22" eb="24">
      <t>イッカツ</t>
    </rPh>
    <rPh sb="26" eb="28">
      <t>ジッコウ</t>
    </rPh>
    <phoneticPr fontId="4"/>
  </si>
  <si>
    <t>減価償却計算の結果は、一覧形式で確認できること。</t>
    <rPh sb="0" eb="4">
      <t>ゲンカショウキャク</t>
    </rPh>
    <rPh sb="4" eb="6">
      <t>ケイサン</t>
    </rPh>
    <rPh sb="7" eb="9">
      <t>ケッカ</t>
    </rPh>
    <rPh sb="11" eb="13">
      <t>イチラン</t>
    </rPh>
    <rPh sb="13" eb="15">
      <t>ケイシキ</t>
    </rPh>
    <rPh sb="16" eb="18">
      <t>カクニン</t>
    </rPh>
    <phoneticPr fontId="4"/>
  </si>
  <si>
    <t>仕訳情報作成</t>
    <rPh sb="0" eb="2">
      <t>シワケ</t>
    </rPh>
    <rPh sb="2" eb="4">
      <t>ジョウホウ</t>
    </rPh>
    <rPh sb="4" eb="6">
      <t>サクセイ</t>
    </rPh>
    <phoneticPr fontId="3"/>
  </si>
  <si>
    <t>固定資産台帳情報、建設仮勘定台帳情報、公債情報から仕訳情報を一括で作成できること。</t>
    <rPh sb="0" eb="2">
      <t>コテイ</t>
    </rPh>
    <rPh sb="2" eb="4">
      <t>シサン</t>
    </rPh>
    <rPh sb="4" eb="6">
      <t>ダイチョウ</t>
    </rPh>
    <rPh sb="6" eb="8">
      <t>ジョウホウ</t>
    </rPh>
    <rPh sb="9" eb="14">
      <t>ケンセツカリカンジョウ</t>
    </rPh>
    <rPh sb="14" eb="16">
      <t>ダイチョウ</t>
    </rPh>
    <rPh sb="16" eb="18">
      <t>ジョウホウ</t>
    </rPh>
    <rPh sb="19" eb="21">
      <t>コウサイ</t>
    </rPh>
    <rPh sb="21" eb="23">
      <t>ジョウホウ</t>
    </rPh>
    <rPh sb="25" eb="27">
      <t>シワケ</t>
    </rPh>
    <rPh sb="27" eb="29">
      <t>ジョウホウ</t>
    </rPh>
    <rPh sb="30" eb="32">
      <t>イッカツ</t>
    </rPh>
    <rPh sb="33" eb="35">
      <t>サクセイ</t>
    </rPh>
    <phoneticPr fontId="3"/>
  </si>
  <si>
    <t>仕訳入力</t>
    <rPh sb="0" eb="2">
      <t>シワケ</t>
    </rPh>
    <rPh sb="2" eb="4">
      <t>ニュウリョク</t>
    </rPh>
    <phoneticPr fontId="3"/>
  </si>
  <si>
    <t>自動仕訳（伝票登録時及び、固定資産台帳情報等から一括作成した仕訳）を行った結果に対し、仕訳情報を追加等できること。また、CSV形式での一括取込が可能であること。</t>
    <rPh sb="43" eb="45">
      <t>シワケ</t>
    </rPh>
    <rPh sb="45" eb="47">
      <t>ジョウホウ</t>
    </rPh>
    <rPh sb="50" eb="51">
      <t>トウ</t>
    </rPh>
    <phoneticPr fontId="3"/>
  </si>
  <si>
    <t>勘定科目別に前年度末残高、本年度計上額、本年度末残高を出力する合計残高試算表が作成できること。合計残高試算表は帳票形式及びCSV形式データとして出力できること。</t>
    <rPh sb="0" eb="2">
      <t>カンジョウ</t>
    </rPh>
    <rPh sb="2" eb="4">
      <t>カモク</t>
    </rPh>
    <rPh sb="4" eb="5">
      <t>ベツ</t>
    </rPh>
    <rPh sb="6" eb="9">
      <t>ゼンネンド</t>
    </rPh>
    <rPh sb="9" eb="10">
      <t>マツ</t>
    </rPh>
    <rPh sb="10" eb="12">
      <t>ザンダカ</t>
    </rPh>
    <rPh sb="13" eb="16">
      <t>ホンネンド</t>
    </rPh>
    <rPh sb="16" eb="18">
      <t>ケイジョウ</t>
    </rPh>
    <rPh sb="18" eb="19">
      <t>ガク</t>
    </rPh>
    <rPh sb="20" eb="21">
      <t>ホン</t>
    </rPh>
    <rPh sb="21" eb="24">
      <t>ネンドマツ</t>
    </rPh>
    <rPh sb="24" eb="26">
      <t>ザンダカ</t>
    </rPh>
    <rPh sb="27" eb="29">
      <t>シュツリョク</t>
    </rPh>
    <rPh sb="39" eb="41">
      <t>サクセイ</t>
    </rPh>
    <phoneticPr fontId="1"/>
  </si>
  <si>
    <t>外部システムから、公会計として必要となる筆、棟、工作物、立木、動産、用益物権、無体財産、有価証券、出資による権利などの公有財産の情報をCSVデータで取り込み、自動仕分ができること。</t>
    <rPh sb="0" eb="2">
      <t>ガイブ</t>
    </rPh>
    <rPh sb="79" eb="81">
      <t>ジドウ</t>
    </rPh>
    <rPh sb="81" eb="83">
      <t>シワ</t>
    </rPh>
    <phoneticPr fontId="1"/>
  </si>
  <si>
    <t>外部システムから、公有財産にかかる減価償却額の情報をCSVデータで取り込み、自動仕分ができること。</t>
    <rPh sb="17" eb="19">
      <t>ゲンカ</t>
    </rPh>
    <rPh sb="19" eb="21">
      <t>ショウキャク</t>
    </rPh>
    <rPh sb="21" eb="22">
      <t>ガク</t>
    </rPh>
    <rPh sb="38" eb="40">
      <t>ジドウ</t>
    </rPh>
    <rPh sb="40" eb="42">
      <t>シワ</t>
    </rPh>
    <phoneticPr fontId="1"/>
  </si>
  <si>
    <t>外部システムから、公会計として必要となる50万円以上の備品情報をCSVデータで取り込み、自動仕分ができること。</t>
    <rPh sb="29" eb="31">
      <t>ジョウホウ</t>
    </rPh>
    <phoneticPr fontId="2"/>
  </si>
  <si>
    <t>遡及して起票日付を入力した場合、実際に作成（起票）した日が伝票に表示されること。</t>
    <rPh sb="0" eb="2">
      <t>ソキュウ</t>
    </rPh>
    <rPh sb="4" eb="7">
      <t>キヒョウヒ</t>
    </rPh>
    <rPh sb="7" eb="8">
      <t>ツ</t>
    </rPh>
    <rPh sb="9" eb="11">
      <t>ニュウリョク</t>
    </rPh>
    <rPh sb="13" eb="15">
      <t>バアイ</t>
    </rPh>
    <rPh sb="16" eb="18">
      <t>ジッサイ</t>
    </rPh>
    <rPh sb="19" eb="21">
      <t>サクセイ</t>
    </rPh>
    <rPh sb="22" eb="24">
      <t>キヒョウ</t>
    </rPh>
    <rPh sb="27" eb="28">
      <t>ヒ</t>
    </rPh>
    <rPh sb="29" eb="31">
      <t>デンピョウ</t>
    </rPh>
    <rPh sb="32" eb="34">
      <t>ヒョウジ</t>
    </rPh>
    <phoneticPr fontId="2"/>
  </si>
  <si>
    <t>1千万円以上の負担行為は自動で会計室決裁となること。</t>
    <rPh sb="1" eb="3">
      <t>センマン</t>
    </rPh>
    <rPh sb="3" eb="4">
      <t>エン</t>
    </rPh>
    <rPh sb="4" eb="6">
      <t>イジョウ</t>
    </rPh>
    <rPh sb="7" eb="9">
      <t>フタン</t>
    </rPh>
    <rPh sb="9" eb="11">
      <t>コウイ</t>
    </rPh>
    <rPh sb="12" eb="14">
      <t>ジドウ</t>
    </rPh>
    <rPh sb="15" eb="18">
      <t>カイケイシツ</t>
    </rPh>
    <rPh sb="18" eb="20">
      <t>ケッサイ</t>
    </rPh>
    <phoneticPr fontId="2"/>
  </si>
  <si>
    <t>実処理日も出力できること。</t>
    <rPh sb="0" eb="4">
      <t>ジツショリビ</t>
    </rPh>
    <rPh sb="5" eb="7">
      <t>シュツリョク</t>
    </rPh>
    <phoneticPr fontId="2"/>
  </si>
  <si>
    <t>業務対応</t>
    <rPh sb="0" eb="4">
      <t>ギョウムタイオウ</t>
    </rPh>
    <phoneticPr fontId="2"/>
  </si>
  <si>
    <t>財務会計システムの決裁を要する業務すべてにおいて、電子決裁に対応できること。</t>
    <rPh sb="0" eb="4">
      <t>ザイムカイケイ</t>
    </rPh>
    <rPh sb="9" eb="11">
      <t>ケッサイ</t>
    </rPh>
    <rPh sb="12" eb="13">
      <t>ヨウ</t>
    </rPh>
    <rPh sb="15" eb="17">
      <t>ギョウム</t>
    </rPh>
    <rPh sb="25" eb="29">
      <t>デンシケッサイ</t>
    </rPh>
    <rPh sb="30" eb="32">
      <t>タイオウ</t>
    </rPh>
    <phoneticPr fontId="2"/>
  </si>
  <si>
    <t>引上げ承認後、対象者が閲覧できること。</t>
    <rPh sb="0" eb="1">
      <t>ヒ</t>
    </rPh>
    <rPh sb="1" eb="2">
      <t>ア</t>
    </rPh>
    <rPh sb="3" eb="6">
      <t>ショウニンゴ</t>
    </rPh>
    <rPh sb="7" eb="10">
      <t>タイショウシャ</t>
    </rPh>
    <rPh sb="11" eb="13">
      <t>エツラン</t>
    </rPh>
    <phoneticPr fontId="2"/>
  </si>
  <si>
    <t>契約決定による支出負担行為では施行伺が参照でき、支出命令では支出負担行為が参照できること。</t>
    <rPh sb="0" eb="2">
      <t>ケイヤク</t>
    </rPh>
    <rPh sb="2" eb="4">
      <t>ケッテイ</t>
    </rPh>
    <rPh sb="7" eb="13">
      <t>シシュツフタンコウイ</t>
    </rPh>
    <rPh sb="15" eb="17">
      <t>セコウ</t>
    </rPh>
    <rPh sb="17" eb="18">
      <t>ウカガイ</t>
    </rPh>
    <rPh sb="19" eb="21">
      <t>サンショウ</t>
    </rPh>
    <rPh sb="24" eb="28">
      <t>シシュツメイレイ</t>
    </rPh>
    <rPh sb="30" eb="36">
      <t>シシュツフタンコウイ</t>
    </rPh>
    <rPh sb="37" eb="39">
      <t>サンショウ</t>
    </rPh>
    <phoneticPr fontId="2"/>
  </si>
  <si>
    <t>至急の指定ができること。</t>
    <rPh sb="0" eb="2">
      <t>シキュウ</t>
    </rPh>
    <rPh sb="3" eb="5">
      <t>シテイ</t>
    </rPh>
    <phoneticPr fontId="1"/>
  </si>
  <si>
    <t>起案後、承認者・合議者等に通知等ができること。至急の指定があったものはそれとわかるようにできること。</t>
    <rPh sb="0" eb="2">
      <t>キアン</t>
    </rPh>
    <rPh sb="2" eb="3">
      <t>ゴ</t>
    </rPh>
    <rPh sb="4" eb="7">
      <t>ショウニンシャ</t>
    </rPh>
    <rPh sb="8" eb="10">
      <t>ゴウギ</t>
    </rPh>
    <rPh sb="10" eb="11">
      <t>シャ</t>
    </rPh>
    <rPh sb="11" eb="12">
      <t>トウ</t>
    </rPh>
    <rPh sb="13" eb="16">
      <t>ツウチトウ</t>
    </rPh>
    <rPh sb="23" eb="25">
      <t>シキュウ</t>
    </rPh>
    <rPh sb="26" eb="28">
      <t>シテイ</t>
    </rPh>
    <phoneticPr fontId="1"/>
  </si>
  <si>
    <t>入力した伝票の一時保存・登録・修正・削除の処理ができること。</t>
    <rPh sb="0" eb="2">
      <t>ニュウリョク</t>
    </rPh>
    <rPh sb="4" eb="6">
      <t>デンピョウ</t>
    </rPh>
    <rPh sb="7" eb="11">
      <t>イチジホゾン</t>
    </rPh>
    <rPh sb="12" eb="14">
      <t>トウロク</t>
    </rPh>
    <rPh sb="15" eb="17">
      <t>シュウセイ</t>
    </rPh>
    <rPh sb="18" eb="20">
      <t>サクジョ</t>
    </rPh>
    <rPh sb="21" eb="23">
      <t>ショリ</t>
    </rPh>
    <phoneticPr fontId="2"/>
  </si>
  <si>
    <t>決裁中に、財務会計システムにアクセスし、登録された伝票の内容修正ができること。添付資料の差替えができること。</t>
    <rPh sb="0" eb="3">
      <t>ケッサイチュウ</t>
    </rPh>
    <rPh sb="5" eb="9">
      <t>ザイムカイケイ</t>
    </rPh>
    <rPh sb="20" eb="22">
      <t>トウロク</t>
    </rPh>
    <rPh sb="28" eb="30">
      <t>ナイヨウ</t>
    </rPh>
    <rPh sb="30" eb="32">
      <t>シュウセイ</t>
    </rPh>
    <rPh sb="39" eb="41">
      <t>テンプ</t>
    </rPh>
    <rPh sb="41" eb="43">
      <t>シリョウ</t>
    </rPh>
    <rPh sb="44" eb="46">
      <t>サシカ</t>
    </rPh>
    <phoneticPr fontId="2"/>
  </si>
  <si>
    <t>決裁終了後の伝票（添付書類も含めて）を呼び出して、会計審査申請ができること。</t>
    <rPh sb="0" eb="4">
      <t>ケッサイシュウリョウ</t>
    </rPh>
    <rPh sb="4" eb="5">
      <t>ゴ</t>
    </rPh>
    <rPh sb="9" eb="13">
      <t>テンプショルイ</t>
    </rPh>
    <rPh sb="14" eb="15">
      <t>フク</t>
    </rPh>
    <rPh sb="19" eb="20">
      <t>ヨ</t>
    </rPh>
    <rPh sb="21" eb="22">
      <t>ダ</t>
    </rPh>
    <rPh sb="25" eb="27">
      <t>カイケイ</t>
    </rPh>
    <rPh sb="27" eb="29">
      <t>シンサ</t>
    </rPh>
    <rPh sb="29" eb="31">
      <t>シンセイ</t>
    </rPh>
    <phoneticPr fontId="2"/>
  </si>
  <si>
    <t>審査が完了した伝票は、伝票のバーコード読み取りを経ずに、システムに登録し、支払準備処理に回すことができること。</t>
    <rPh sb="0" eb="2">
      <t>シンサ</t>
    </rPh>
    <rPh sb="3" eb="5">
      <t>カンリョウ</t>
    </rPh>
    <rPh sb="11" eb="13">
      <t>デンピョウ</t>
    </rPh>
    <rPh sb="19" eb="20">
      <t>ヨ</t>
    </rPh>
    <rPh sb="21" eb="22">
      <t>ト</t>
    </rPh>
    <rPh sb="24" eb="25">
      <t>ヘ</t>
    </rPh>
    <rPh sb="33" eb="35">
      <t>トウロク</t>
    </rPh>
    <rPh sb="37" eb="39">
      <t>シハライ</t>
    </rPh>
    <rPh sb="39" eb="41">
      <t>ジュンビ</t>
    </rPh>
    <rPh sb="41" eb="43">
      <t>ショリ</t>
    </rPh>
    <rPh sb="44" eb="45">
      <t>マワ</t>
    </rPh>
    <phoneticPr fontId="2"/>
  </si>
  <si>
    <t>管理担当者は、保存された全伝票の検索・抽出ができること。</t>
    <rPh sb="0" eb="2">
      <t>カンリ</t>
    </rPh>
    <rPh sb="2" eb="5">
      <t>タントウシャ</t>
    </rPh>
    <rPh sb="7" eb="9">
      <t>ホゾン</t>
    </rPh>
    <rPh sb="12" eb="13">
      <t>ゼン</t>
    </rPh>
    <rPh sb="16" eb="18">
      <t>ケンサク</t>
    </rPh>
    <rPh sb="19" eb="21">
      <t>チュウシュツ</t>
    </rPh>
    <phoneticPr fontId="1"/>
  </si>
  <si>
    <t>管理担当課は、伝票の個別または範囲指定を行い、取消しができること。</t>
    <rPh sb="0" eb="2">
      <t>カンリ</t>
    </rPh>
    <rPh sb="2" eb="4">
      <t>タントウ</t>
    </rPh>
    <rPh sb="4" eb="5">
      <t>カ</t>
    </rPh>
    <rPh sb="10" eb="12">
      <t>コベツ</t>
    </rPh>
    <rPh sb="15" eb="17">
      <t>ハンイ</t>
    </rPh>
    <rPh sb="17" eb="19">
      <t>シテイ</t>
    </rPh>
    <rPh sb="20" eb="21">
      <t>オコナ</t>
    </rPh>
    <rPh sb="23" eb="25">
      <t>トリケ</t>
    </rPh>
    <phoneticPr fontId="1"/>
  </si>
  <si>
    <t>ファイルに保存されている伝票を別のファイルに移動できること。</t>
    <rPh sb="5" eb="7">
      <t>ホゾン</t>
    </rPh>
    <rPh sb="12" eb="14">
      <t>デンピョウ</t>
    </rPh>
    <rPh sb="15" eb="16">
      <t>ベツ</t>
    </rPh>
    <rPh sb="22" eb="24">
      <t>イドウ</t>
    </rPh>
    <phoneticPr fontId="1"/>
  </si>
  <si>
    <t>保存されている伝票をフォルダ別・伝票種別・年月日・件名等により検索・印刷できること。またCSV出力できること。</t>
    <rPh sb="0" eb="2">
      <t>ホゾン</t>
    </rPh>
    <rPh sb="7" eb="9">
      <t>デンピョウ</t>
    </rPh>
    <rPh sb="14" eb="15">
      <t>ベツ</t>
    </rPh>
    <rPh sb="16" eb="18">
      <t>デンピョウ</t>
    </rPh>
    <rPh sb="18" eb="20">
      <t>シュベツ</t>
    </rPh>
    <rPh sb="21" eb="24">
      <t>ネンガッピ</t>
    </rPh>
    <rPh sb="25" eb="27">
      <t>ケンメイ</t>
    </rPh>
    <rPh sb="27" eb="28">
      <t>トウ</t>
    </rPh>
    <rPh sb="31" eb="33">
      <t>ケンサク</t>
    </rPh>
    <rPh sb="34" eb="36">
      <t>インサツ</t>
    </rPh>
    <rPh sb="47" eb="49">
      <t>シュツリョク</t>
    </rPh>
    <phoneticPr fontId="1"/>
  </si>
  <si>
    <t>保存されている伝票はファイル情報と紐づき、保存年限が自動的に反映されること。</t>
    <rPh sb="0" eb="2">
      <t>ホゾン</t>
    </rPh>
    <rPh sb="7" eb="9">
      <t>デンピョウ</t>
    </rPh>
    <rPh sb="14" eb="16">
      <t>ジョウホウ</t>
    </rPh>
    <rPh sb="17" eb="18">
      <t>ヒモ</t>
    </rPh>
    <rPh sb="21" eb="25">
      <t>ホゾンネンゲン</t>
    </rPh>
    <rPh sb="26" eb="28">
      <t>ジドウ</t>
    </rPh>
    <rPh sb="28" eb="29">
      <t>テキ</t>
    </rPh>
    <rPh sb="30" eb="32">
      <t>ハンエイ</t>
    </rPh>
    <phoneticPr fontId="1"/>
  </si>
  <si>
    <t>伝票を保存するためのファイルの登録・管理ができること。
ファイル名・保存年限・年度区分等のファイル情報は任意で設定できること。</t>
    <rPh sb="0" eb="2">
      <t>デンピョウ</t>
    </rPh>
    <rPh sb="3" eb="5">
      <t>ホゾン</t>
    </rPh>
    <rPh sb="15" eb="17">
      <t>トウロク</t>
    </rPh>
    <rPh sb="18" eb="20">
      <t>カンリ</t>
    </rPh>
    <rPh sb="32" eb="33">
      <t>メイ</t>
    </rPh>
    <rPh sb="34" eb="38">
      <t>ホゾンネンゲン</t>
    </rPh>
    <rPh sb="39" eb="41">
      <t>ネンド</t>
    </rPh>
    <rPh sb="41" eb="43">
      <t>クブン</t>
    </rPh>
    <rPh sb="43" eb="44">
      <t>トウ</t>
    </rPh>
    <rPh sb="49" eb="51">
      <t>ジョウホウ</t>
    </rPh>
    <rPh sb="52" eb="54">
      <t>ニンイ</t>
    </rPh>
    <rPh sb="55" eb="57">
      <t>セッテイ</t>
    </rPh>
    <phoneticPr fontId="2"/>
  </si>
  <si>
    <t>伝票登録時に保存先のファイル（No.21）を指定できること。その際は「起票年月日ｰ伝票種別ｰ件名」をデフォルトとして保存すること。</t>
    <rPh sb="0" eb="2">
      <t>デンピョウ</t>
    </rPh>
    <rPh sb="2" eb="4">
      <t>トウロク</t>
    </rPh>
    <rPh sb="4" eb="5">
      <t>ジ</t>
    </rPh>
    <rPh sb="6" eb="9">
      <t>ホゾンサキ</t>
    </rPh>
    <rPh sb="22" eb="24">
      <t>シテイ</t>
    </rPh>
    <rPh sb="32" eb="33">
      <t>サイ</t>
    </rPh>
    <rPh sb="35" eb="37">
      <t>キヒョウ</t>
    </rPh>
    <rPh sb="37" eb="40">
      <t>ネンガッピ</t>
    </rPh>
    <rPh sb="41" eb="45">
      <t>デンピョウシュベツ</t>
    </rPh>
    <rPh sb="46" eb="48">
      <t>ケンメイ</t>
    </rPh>
    <rPh sb="58" eb="60">
      <t>ホゾン</t>
    </rPh>
    <phoneticPr fontId="2"/>
  </si>
  <si>
    <t>起票年月日の表記は”yyyymmdd"の8桁数字</t>
    <rPh sb="0" eb="2">
      <t>キヒョウ</t>
    </rPh>
    <rPh sb="2" eb="5">
      <t>ネンガッピ</t>
    </rPh>
    <rPh sb="6" eb="8">
      <t>ヒョウキ</t>
    </rPh>
    <rPh sb="21" eb="22">
      <t>ケタ</t>
    </rPh>
    <rPh sb="22" eb="24">
      <t>スウジ</t>
    </rPh>
    <phoneticPr fontId="2"/>
  </si>
  <si>
    <t>補正予算に対応できること。補正予算は24回まで管理でき、補正号数毎に要求・査定の履歴を管理できること。</t>
    <rPh sb="0" eb="2">
      <t>ホセイ</t>
    </rPh>
    <rPh sb="2" eb="4">
      <t>ヨサン</t>
    </rPh>
    <rPh sb="5" eb="7">
      <t>タイオウ</t>
    </rPh>
    <rPh sb="13" eb="15">
      <t>ホセイ</t>
    </rPh>
    <rPh sb="15" eb="17">
      <t>ヨサン</t>
    </rPh>
    <rPh sb="20" eb="21">
      <t>カイ</t>
    </rPh>
    <rPh sb="23" eb="25">
      <t>カンリ</t>
    </rPh>
    <rPh sb="28" eb="30">
      <t>ホセイ</t>
    </rPh>
    <rPh sb="30" eb="32">
      <t>ゴウスウ</t>
    </rPh>
    <rPh sb="32" eb="33">
      <t>ゴト</t>
    </rPh>
    <rPh sb="34" eb="36">
      <t>ヨウキュウ</t>
    </rPh>
    <rPh sb="37" eb="39">
      <t>サテイ</t>
    </rPh>
    <rPh sb="40" eb="42">
      <t>リレキ</t>
    </rPh>
    <rPh sb="43" eb="45">
      <t>カンリ</t>
    </rPh>
    <phoneticPr fontId="4"/>
  </si>
  <si>
    <t>収入済額が調定済額と不一致である科目の一覧形式で出力できること。</t>
    <rPh sb="0" eb="2">
      <t>シュウニュウ</t>
    </rPh>
    <rPh sb="2" eb="3">
      <t>ズ</t>
    </rPh>
    <rPh sb="3" eb="4">
      <t>ガク</t>
    </rPh>
    <rPh sb="5" eb="7">
      <t>チョウテイ</t>
    </rPh>
    <rPh sb="7" eb="8">
      <t>ズ</t>
    </rPh>
    <rPh sb="8" eb="9">
      <t>ガク</t>
    </rPh>
    <rPh sb="10" eb="13">
      <t>フイッチ</t>
    </rPh>
    <rPh sb="16" eb="18">
      <t>カモク</t>
    </rPh>
    <rPh sb="19" eb="21">
      <t>イチラン</t>
    </rPh>
    <rPh sb="21" eb="23">
      <t>ケイシキ</t>
    </rPh>
    <rPh sb="24" eb="26">
      <t>シュツリョク</t>
    </rPh>
    <phoneticPr fontId="4"/>
  </si>
  <si>
    <t>管理部門ではすべての帳票について全所属の出力ができること。その際には、所属名称が表示されること。</t>
    <rPh sb="0" eb="2">
      <t>カンリ</t>
    </rPh>
    <rPh sb="2" eb="4">
      <t>ブモン</t>
    </rPh>
    <rPh sb="10" eb="12">
      <t>チョウヒョウ</t>
    </rPh>
    <rPh sb="16" eb="17">
      <t>ゼン</t>
    </rPh>
    <rPh sb="17" eb="19">
      <t>ショゾク</t>
    </rPh>
    <rPh sb="20" eb="22">
      <t>シュツリョク</t>
    </rPh>
    <rPh sb="31" eb="32">
      <t>サイ</t>
    </rPh>
    <phoneticPr fontId="4"/>
  </si>
  <si>
    <t>一相手方に対し複数科目を併合した支出負担行為伝票が作成できること。
複数科目を併合して起票した場合は科目明細表が併せて作成できること。
当初の支出負担行為額の総額の変更をせず、科目内訳を変更する場合でも、負担行為変更書書の出力ができること。</t>
    <rPh sb="12" eb="14">
      <t>ヘイゴウ</t>
    </rPh>
    <rPh sb="22" eb="24">
      <t>デンピョウ</t>
    </rPh>
    <rPh sb="25" eb="27">
      <t>サクセイ</t>
    </rPh>
    <rPh sb="34" eb="36">
      <t>フクスウ</t>
    </rPh>
    <rPh sb="36" eb="38">
      <t>カモク</t>
    </rPh>
    <rPh sb="39" eb="41">
      <t>ヘイゴウ</t>
    </rPh>
    <rPh sb="43" eb="45">
      <t>キヒョウ</t>
    </rPh>
    <rPh sb="47" eb="49">
      <t>バアイ</t>
    </rPh>
    <rPh sb="50" eb="52">
      <t>カモク</t>
    </rPh>
    <rPh sb="52" eb="55">
      <t>メイサイヒョウ</t>
    </rPh>
    <rPh sb="56" eb="57">
      <t>アワ</t>
    </rPh>
    <rPh sb="59" eb="61">
      <t>サクセイ</t>
    </rPh>
    <rPh sb="68" eb="70">
      <t>トウショ</t>
    </rPh>
    <rPh sb="71" eb="73">
      <t>シシュツ</t>
    </rPh>
    <rPh sb="73" eb="77">
      <t>フタンコウイ</t>
    </rPh>
    <rPh sb="77" eb="78">
      <t>ガク</t>
    </rPh>
    <rPh sb="79" eb="81">
      <t>ソウガク</t>
    </rPh>
    <rPh sb="82" eb="84">
      <t>ヘンコウ</t>
    </rPh>
    <rPh sb="88" eb="90">
      <t>カモク</t>
    </rPh>
    <rPh sb="90" eb="92">
      <t>ウチワケ</t>
    </rPh>
    <rPh sb="93" eb="95">
      <t>ヘンコウ</t>
    </rPh>
    <rPh sb="97" eb="99">
      <t>バアイ</t>
    </rPh>
    <rPh sb="102" eb="106">
      <t>フタンコウイ</t>
    </rPh>
    <rPh sb="106" eb="109">
      <t>ヘンコウショ</t>
    </rPh>
    <rPh sb="109" eb="110">
      <t>ショ</t>
    </rPh>
    <rPh sb="111" eb="113">
      <t>シュツリョク</t>
    </rPh>
    <phoneticPr fontId="4"/>
  </si>
  <si>
    <t>歳出戻入伝票が作成できること。
歳出戻入伝票の作成と同時に返納納付書が作成できること。
支出伝票を指定せずに戻入伝票を作成する場合に、注意メッセージを表示すること。</t>
    <rPh sb="0" eb="2">
      <t>サイシュツ</t>
    </rPh>
    <rPh sb="2" eb="4">
      <t>レイニュウ</t>
    </rPh>
    <rPh sb="4" eb="6">
      <t>デンピョウ</t>
    </rPh>
    <rPh sb="7" eb="9">
      <t>サクセイ</t>
    </rPh>
    <rPh sb="16" eb="18">
      <t>サイシュツ</t>
    </rPh>
    <rPh sb="18" eb="20">
      <t>レイニュウ</t>
    </rPh>
    <rPh sb="20" eb="22">
      <t>デンピョウ</t>
    </rPh>
    <rPh sb="23" eb="25">
      <t>サクセイ</t>
    </rPh>
    <rPh sb="26" eb="28">
      <t>ドウジ</t>
    </rPh>
    <rPh sb="29" eb="31">
      <t>ヘンノウ</t>
    </rPh>
    <rPh sb="31" eb="34">
      <t>ノウフショ</t>
    </rPh>
    <rPh sb="35" eb="37">
      <t>サクセイ</t>
    </rPh>
    <rPh sb="44" eb="46">
      <t>シシュツ</t>
    </rPh>
    <rPh sb="46" eb="48">
      <t>デンピョウ</t>
    </rPh>
    <rPh sb="49" eb="51">
      <t>シテイ</t>
    </rPh>
    <rPh sb="54" eb="56">
      <t>レイニュウ</t>
    </rPh>
    <rPh sb="56" eb="58">
      <t>デンピョウ</t>
    </rPh>
    <rPh sb="59" eb="61">
      <t>サクセイ</t>
    </rPh>
    <rPh sb="63" eb="65">
      <t>バアイ</t>
    </rPh>
    <rPh sb="67" eb="69">
      <t>チュウイ</t>
    </rPh>
    <rPh sb="75" eb="77">
      <t>ヒョウジ</t>
    </rPh>
    <phoneticPr fontId="7"/>
  </si>
  <si>
    <t>承認者・合議者は、承認や差戻し処理ができること。その際に、コメントや添付ファイルの追加が可能なこと。引上げ承認ができること。</t>
    <rPh sb="0" eb="3">
      <t>ショウニンシャ</t>
    </rPh>
    <rPh sb="4" eb="6">
      <t>ゴウギ</t>
    </rPh>
    <rPh sb="6" eb="7">
      <t>シャ</t>
    </rPh>
    <rPh sb="9" eb="11">
      <t>ショウニン</t>
    </rPh>
    <rPh sb="12" eb="14">
      <t>サシモドシ</t>
    </rPh>
    <rPh sb="15" eb="17">
      <t>ショリ</t>
    </rPh>
    <rPh sb="26" eb="27">
      <t>サイ</t>
    </rPh>
    <rPh sb="34" eb="36">
      <t>テンプ</t>
    </rPh>
    <rPh sb="41" eb="43">
      <t>ツイカ</t>
    </rPh>
    <rPh sb="44" eb="46">
      <t>カノウ</t>
    </rPh>
    <rPh sb="50" eb="52">
      <t>ヒキア</t>
    </rPh>
    <rPh sb="53" eb="55">
      <t>ショウニン</t>
    </rPh>
    <phoneticPr fontId="1"/>
  </si>
  <si>
    <t>　　　※「対応」欄に下記のとおり記入してください。</t>
    <rPh sb="5" eb="7">
      <t>タイオウ</t>
    </rPh>
    <rPh sb="8" eb="9">
      <t>ラン</t>
    </rPh>
    <rPh sb="10" eb="12">
      <t>カキ</t>
    </rPh>
    <rPh sb="16" eb="18">
      <t>キニュウ</t>
    </rPh>
    <phoneticPr fontId="2"/>
  </si>
  <si>
    <t>　　　　　※「対応」欄に下記のとおり記入してください。</t>
    <rPh sb="7" eb="9">
      <t>タイオウ</t>
    </rPh>
    <rPh sb="10" eb="11">
      <t>ラン</t>
    </rPh>
    <rPh sb="12" eb="14">
      <t>カキ</t>
    </rPh>
    <rPh sb="18" eb="20">
      <t>キニュウ</t>
    </rPh>
    <phoneticPr fontId="2"/>
  </si>
  <si>
    <t>　　　　※「対応」欄に下記のとおり記入してください。</t>
    <rPh sb="6" eb="8">
      <t>タイオウ</t>
    </rPh>
    <rPh sb="9" eb="10">
      <t>ラン</t>
    </rPh>
    <rPh sb="11" eb="13">
      <t>カキ</t>
    </rPh>
    <rPh sb="17" eb="19">
      <t>キニュウ</t>
    </rPh>
    <phoneticPr fontId="2"/>
  </si>
  <si>
    <t>■財務会計システム　予算編成機能要件（57件）</t>
    <rPh sb="1" eb="5">
      <t>ザイムカイケイ</t>
    </rPh>
    <rPh sb="21" eb="22">
      <t>ケン</t>
    </rPh>
    <phoneticPr fontId="2"/>
  </si>
  <si>
    <t>■財務会計システム　決算統計機能要件（26件）</t>
    <rPh sb="1" eb="5">
      <t>ザイムカイケイ</t>
    </rPh>
    <rPh sb="21" eb="22">
      <t>ケン</t>
    </rPh>
    <phoneticPr fontId="2"/>
  </si>
  <si>
    <t>■財務会計システム　契約管理機能要件（66件）</t>
    <rPh sb="1" eb="5">
      <t>ザイムカイケイ</t>
    </rPh>
    <rPh sb="21" eb="22">
      <t>ケン</t>
    </rPh>
    <phoneticPr fontId="2"/>
  </si>
  <si>
    <t>■財務会計システム　業者管理機能要件（36件）</t>
    <rPh sb="1" eb="5">
      <t>ザイムカイケイ</t>
    </rPh>
    <rPh sb="10" eb="12">
      <t>ギョウシャ</t>
    </rPh>
    <rPh sb="21" eb="22">
      <t>ケン</t>
    </rPh>
    <phoneticPr fontId="2"/>
  </si>
  <si>
    <t>実処理日（システム登録日）も出力項目に含むこと。</t>
    <rPh sb="0" eb="4">
      <t>ジツショリビ</t>
    </rPh>
    <rPh sb="9" eb="12">
      <t>トウロクビ</t>
    </rPh>
    <rPh sb="14" eb="16">
      <t>シュツリョク</t>
    </rPh>
    <rPh sb="16" eb="18">
      <t>コウモク</t>
    </rPh>
    <rPh sb="19" eb="20">
      <t>フク</t>
    </rPh>
    <phoneticPr fontId="2"/>
  </si>
  <si>
    <t>バックアップ</t>
    <phoneticPr fontId="2"/>
  </si>
  <si>
    <t>データ管理</t>
    <rPh sb="3" eb="5">
      <t>カンリ</t>
    </rPh>
    <phoneticPr fontId="2"/>
  </si>
  <si>
    <t>バックアップ機能を有し、各処理前に容易に復元できること。</t>
    <rPh sb="6" eb="8">
      <t>キノウ</t>
    </rPh>
    <rPh sb="9" eb="10">
      <t>ユウ</t>
    </rPh>
    <rPh sb="12" eb="13">
      <t>カク</t>
    </rPh>
    <rPh sb="13" eb="15">
      <t>ショリ</t>
    </rPh>
    <rPh sb="15" eb="16">
      <t>マエ</t>
    </rPh>
    <rPh sb="17" eb="19">
      <t>ヨウイ</t>
    </rPh>
    <rPh sb="20" eb="22">
      <t>フクゲン</t>
    </rPh>
    <phoneticPr fontId="2"/>
  </si>
  <si>
    <t>財務諸表</t>
    <rPh sb="0" eb="2">
      <t>ザイム</t>
    </rPh>
    <rPh sb="2" eb="4">
      <t>ショヒョウ</t>
    </rPh>
    <phoneticPr fontId="2"/>
  </si>
  <si>
    <t>整合性確認</t>
    <rPh sb="0" eb="3">
      <t>セイゴウセイ</t>
    </rPh>
    <rPh sb="3" eb="5">
      <t>カクニン</t>
    </rPh>
    <phoneticPr fontId="2"/>
  </si>
  <si>
    <t>財務書類の整合性をシステム内で確認することができ、エラー箇所は一覧により確認できること。</t>
    <rPh sb="0" eb="2">
      <t>ザイム</t>
    </rPh>
    <rPh sb="2" eb="4">
      <t>ショルイ</t>
    </rPh>
    <rPh sb="5" eb="8">
      <t>セイゴウセイ</t>
    </rPh>
    <rPh sb="13" eb="14">
      <t>ナイ</t>
    </rPh>
    <rPh sb="15" eb="17">
      <t>カクニン</t>
    </rPh>
    <rPh sb="28" eb="30">
      <t>カショ</t>
    </rPh>
    <rPh sb="31" eb="33">
      <t>イチラン</t>
    </rPh>
    <rPh sb="36" eb="38">
      <t>カクニン</t>
    </rPh>
    <phoneticPr fontId="2"/>
  </si>
  <si>
    <t>補正予算の歳出予算について、課補正のチェックリストが出力ができること。</t>
    <rPh sb="0" eb="2">
      <t>ホセイ</t>
    </rPh>
    <rPh sb="2" eb="4">
      <t>ヨサン</t>
    </rPh>
    <rPh sb="5" eb="7">
      <t>サイシュツ</t>
    </rPh>
    <rPh sb="7" eb="9">
      <t>ヨサン</t>
    </rPh>
    <rPh sb="14" eb="15">
      <t>カ</t>
    </rPh>
    <rPh sb="15" eb="17">
      <t>ホセイ</t>
    </rPh>
    <rPh sb="26" eb="28">
      <t>シュツリョク</t>
    </rPh>
    <phoneticPr fontId="4"/>
  </si>
  <si>
    <t>補正予算での歳出予算入力時について、課補正となった場合には注意メッセージを表示させること。</t>
    <rPh sb="0" eb="2">
      <t>ホセイ</t>
    </rPh>
    <rPh sb="2" eb="4">
      <t>ヨサン</t>
    </rPh>
    <rPh sb="6" eb="8">
      <t>サイシュツ</t>
    </rPh>
    <rPh sb="8" eb="10">
      <t>ヨサン</t>
    </rPh>
    <rPh sb="10" eb="13">
      <t>ニュウリョクジ</t>
    </rPh>
    <rPh sb="18" eb="19">
      <t>カ</t>
    </rPh>
    <rPh sb="19" eb="21">
      <t>ホセイ</t>
    </rPh>
    <rPh sb="25" eb="27">
      <t>バアイ</t>
    </rPh>
    <rPh sb="29" eb="31">
      <t>チュウイ</t>
    </rPh>
    <rPh sb="37" eb="39">
      <t>ヒョウジ</t>
    </rPh>
    <phoneticPr fontId="6"/>
  </si>
  <si>
    <t>PDFデータは管理者以外でもページを削除できる等、自由に加工できること。</t>
    <phoneticPr fontId="2"/>
  </si>
  <si>
    <t>現在使用している予算書作成マクロに取り込むことができるよう、更新前財務会計システムと同じ形式とすること。</t>
    <phoneticPr fontId="2"/>
  </si>
  <si>
    <t>人件費など一部を例外として作成できるようにすること。</t>
    <phoneticPr fontId="2"/>
  </si>
  <si>
    <t>変更前財務会計システムと同じ帳票を出力できること。</t>
    <phoneticPr fontId="2"/>
  </si>
  <si>
    <t>決算書はPDF形式等の編集できない様式にて出力できること。</t>
    <rPh sb="0" eb="3">
      <t>ケッサンショ</t>
    </rPh>
    <rPh sb="7" eb="9">
      <t>ケイシキ</t>
    </rPh>
    <rPh sb="9" eb="10">
      <t>ナド</t>
    </rPh>
    <rPh sb="11" eb="13">
      <t>ヘンシュウ</t>
    </rPh>
    <rPh sb="17" eb="19">
      <t>ヨウシキ</t>
    </rPh>
    <rPh sb="21" eb="23">
      <t>シュツリョク</t>
    </rPh>
    <phoneticPr fontId="4"/>
  </si>
  <si>
    <t>推計データは、決算統計の調査表に集計されないこと。
その他の帳票においても集計されないこと。</t>
    <rPh sb="0" eb="2">
      <t>スイケイ</t>
    </rPh>
    <rPh sb="7" eb="9">
      <t>ケッサン</t>
    </rPh>
    <rPh sb="9" eb="11">
      <t>トウケイ</t>
    </rPh>
    <rPh sb="12" eb="14">
      <t>チョウサ</t>
    </rPh>
    <rPh sb="14" eb="15">
      <t>ヒョウ</t>
    </rPh>
    <rPh sb="16" eb="18">
      <t>シュウケイ</t>
    </rPh>
    <phoneticPr fontId="3"/>
  </si>
  <si>
    <t>固定資産台帳で管理している固定資産について、一覧形式（CSV形式）で出力できること。</t>
    <rPh sb="0" eb="2">
      <t>コテイ</t>
    </rPh>
    <rPh sb="2" eb="4">
      <t>シサン</t>
    </rPh>
    <rPh sb="4" eb="6">
      <t>ダイチョウ</t>
    </rPh>
    <rPh sb="7" eb="9">
      <t>カンリ</t>
    </rPh>
    <rPh sb="13" eb="15">
      <t>コテイ</t>
    </rPh>
    <rPh sb="15" eb="17">
      <t>シサン</t>
    </rPh>
    <rPh sb="22" eb="24">
      <t>イチラン</t>
    </rPh>
    <rPh sb="24" eb="26">
      <t>ケイシキ</t>
    </rPh>
    <rPh sb="30" eb="32">
      <t>ケイシキ</t>
    </rPh>
    <rPh sb="34" eb="36">
      <t>シュツリョク</t>
    </rPh>
    <phoneticPr fontId="4"/>
  </si>
  <si>
    <t>自動仕訳されない情報について、直接入力による仕訳登録ができること。
取込用csv様式等の作成ツールからの取込による登録も可能とすること。</t>
    <rPh sb="15" eb="17">
      <t>チョクセツ</t>
    </rPh>
    <rPh sb="22" eb="24">
      <t>シワケ</t>
    </rPh>
    <rPh sb="24" eb="26">
      <t>トウロク</t>
    </rPh>
    <phoneticPr fontId="1"/>
  </si>
  <si>
    <t>■財務会計システム　予算執行機能要件（126件）</t>
    <rPh sb="1" eb="5">
      <t>ザイムカイケイ</t>
    </rPh>
    <rPh sb="22" eb="23">
      <t>ケン</t>
    </rPh>
    <phoneticPr fontId="2"/>
  </si>
  <si>
    <t>■財務会計システム　起債管理機能要件（32件）</t>
    <rPh sb="1" eb="5">
      <t>ザイムカイケイ</t>
    </rPh>
    <rPh sb="21" eb="22">
      <t>ケン</t>
    </rPh>
    <phoneticPr fontId="2"/>
  </si>
  <si>
    <t>■財務会計システム　公会計管理機能要件（34件）</t>
    <rPh sb="1" eb="5">
      <t>ザイムカイケイ</t>
    </rPh>
    <rPh sb="22" eb="23">
      <t>ケン</t>
    </rPh>
    <phoneticPr fontId="2"/>
  </si>
  <si>
    <t>赤穂市財務会計システム更新構築業務</t>
    <rPh sb="0" eb="3">
      <t>アコウシ</t>
    </rPh>
    <rPh sb="3" eb="7">
      <t>ザイムカイケイ</t>
    </rPh>
    <rPh sb="11" eb="13">
      <t>コウシン</t>
    </rPh>
    <rPh sb="13" eb="15">
      <t>コウチク</t>
    </rPh>
    <rPh sb="15" eb="17">
      <t>ギョウム</t>
    </rPh>
    <phoneticPr fontId="2"/>
  </si>
  <si>
    <t>システム機能要件調査票</t>
    <rPh sb="4" eb="8">
      <t>キノウヨウケン</t>
    </rPh>
    <rPh sb="8" eb="11">
      <t>チョウサヒョウ</t>
    </rPh>
    <phoneticPr fontId="2"/>
  </si>
  <si>
    <t>業者名</t>
    <rPh sb="0" eb="2">
      <t>ギョウシャ</t>
    </rPh>
    <rPh sb="2" eb="3">
      <t>メイ</t>
    </rPh>
    <phoneticPr fontId="2"/>
  </si>
  <si>
    <t>点数欄</t>
    <rPh sb="0" eb="3">
      <t>テンスウラン</t>
    </rPh>
    <phoneticPr fontId="2"/>
  </si>
  <si>
    <t>◎</t>
    <phoneticPr fontId="2"/>
  </si>
  <si>
    <t>○</t>
    <phoneticPr fontId="2"/>
  </si>
  <si>
    <t>△</t>
    <phoneticPr fontId="2"/>
  </si>
  <si>
    <t>×</t>
    <phoneticPr fontId="2"/>
  </si>
  <si>
    <t>検算</t>
    <rPh sb="0" eb="2">
      <t>ケンザン</t>
    </rPh>
    <phoneticPr fontId="2"/>
  </si>
  <si>
    <t>予算編成</t>
    <rPh sb="0" eb="4">
      <t>ヨサンヘンセイ</t>
    </rPh>
    <phoneticPr fontId="2"/>
  </si>
  <si>
    <t>予算執行</t>
    <rPh sb="0" eb="4">
      <t>ヨサンシッコウ</t>
    </rPh>
    <phoneticPr fontId="2"/>
  </si>
  <si>
    <t>決算統計</t>
    <rPh sb="0" eb="4">
      <t>ケッサントウケイ</t>
    </rPh>
    <phoneticPr fontId="2"/>
  </si>
  <si>
    <t>起債管理</t>
    <rPh sb="0" eb="4">
      <t>キサイカンリ</t>
    </rPh>
    <phoneticPr fontId="2"/>
  </si>
  <si>
    <t>契約管理</t>
    <rPh sb="0" eb="4">
      <t>ケイヤクカンリ</t>
    </rPh>
    <phoneticPr fontId="2"/>
  </si>
  <si>
    <t>業者管理</t>
    <rPh sb="0" eb="2">
      <t>ギョウシャ</t>
    </rPh>
    <rPh sb="2" eb="4">
      <t>カンリ</t>
    </rPh>
    <phoneticPr fontId="2"/>
  </si>
  <si>
    <t>公会計管理</t>
    <rPh sb="0" eb="3">
      <t>コウカイケイ</t>
    </rPh>
    <rPh sb="3" eb="5">
      <t>カンリ</t>
    </rPh>
    <phoneticPr fontId="2"/>
  </si>
  <si>
    <t>項目数</t>
    <rPh sb="0" eb="3">
      <t>コウモクスウ</t>
    </rPh>
    <phoneticPr fontId="2"/>
  </si>
  <si>
    <t>調査点小計</t>
    <rPh sb="0" eb="3">
      <t>チョウサテン</t>
    </rPh>
    <rPh sb="3" eb="5">
      <t>ショウケイ</t>
    </rPh>
    <phoneticPr fontId="2"/>
  </si>
  <si>
    <t>調査点計</t>
    <rPh sb="0" eb="3">
      <t>チョウサテン</t>
    </rPh>
    <rPh sb="3" eb="4">
      <t>ケイ</t>
    </rPh>
    <phoneticPr fontId="2"/>
  </si>
  <si>
    <t>株式会社○○○○</t>
    <rPh sb="0" eb="4">
      <t>カブシキガイシャ</t>
    </rPh>
    <phoneticPr fontId="2"/>
  </si>
  <si>
    <t>記入責任者：</t>
    <rPh sb="0" eb="5">
      <t>キニュウセキニンシャ</t>
    </rPh>
    <phoneticPr fontId="2"/>
  </si>
  <si>
    <t>○○　××</t>
    <phoneticPr fontId="2"/>
  </si>
  <si>
    <t>△：1点</t>
    <rPh sb="3" eb="4">
      <t>テン</t>
    </rPh>
    <phoneticPr fontId="2"/>
  </si>
  <si>
    <t>×：0点</t>
    <rPh sb="3" eb="4">
      <t>テン</t>
    </rPh>
    <phoneticPr fontId="2"/>
  </si>
  <si>
    <t>1つの借り入れに対し、事業別及び予算区分別の管理ができること。
事業は複数管理できること。</t>
    <rPh sb="3" eb="4">
      <t>カ</t>
    </rPh>
    <rPh sb="5" eb="6">
      <t>イ</t>
    </rPh>
    <rPh sb="8" eb="9">
      <t>タイ</t>
    </rPh>
    <rPh sb="11" eb="13">
      <t>ジギョウ</t>
    </rPh>
    <rPh sb="13" eb="14">
      <t>ベツ</t>
    </rPh>
    <rPh sb="14" eb="15">
      <t>オヨ</t>
    </rPh>
    <rPh sb="16" eb="20">
      <t>ヨサンクブン</t>
    </rPh>
    <rPh sb="20" eb="21">
      <t>ベツ</t>
    </rPh>
    <rPh sb="22" eb="24">
      <t>カンリ</t>
    </rPh>
    <rPh sb="32" eb="34">
      <t>ジギョウ</t>
    </rPh>
    <rPh sb="35" eb="37">
      <t>フクスウ</t>
    </rPh>
    <rPh sb="37" eb="39">
      <t>カンリ</t>
    </rPh>
    <phoneticPr fontId="3"/>
  </si>
  <si>
    <t>事業別及び予算区分別にデータを集計し、一覧表として出力できること。</t>
    <rPh sb="0" eb="2">
      <t>ジギョウ</t>
    </rPh>
    <rPh sb="2" eb="3">
      <t>ベツ</t>
    </rPh>
    <rPh sb="3" eb="4">
      <t>オヨ</t>
    </rPh>
    <rPh sb="5" eb="10">
      <t>ヨサンクブンベツ</t>
    </rPh>
    <rPh sb="15" eb="17">
      <t>シュウケイ</t>
    </rPh>
    <rPh sb="19" eb="21">
      <t>イチラン</t>
    </rPh>
    <rPh sb="21" eb="22">
      <t>ヒョウ</t>
    </rPh>
    <rPh sb="25" eb="27">
      <t>シュツリョク</t>
    </rPh>
    <phoneticPr fontId="3"/>
  </si>
  <si>
    <t>償還シミュレーションを行うための推計データの登録ができること。かつシミュレーション結果を本登録できること。</t>
    <rPh sb="0" eb="2">
      <t>ショウカン</t>
    </rPh>
    <rPh sb="11" eb="12">
      <t>オコナ</t>
    </rPh>
    <rPh sb="16" eb="18">
      <t>スイケイ</t>
    </rPh>
    <rPh sb="22" eb="24">
      <t>トウロク</t>
    </rPh>
    <rPh sb="41" eb="43">
      <t>ケッカ</t>
    </rPh>
    <rPh sb="44" eb="47">
      <t>ホントウロク</t>
    </rPh>
    <phoneticPr fontId="3"/>
  </si>
  <si>
    <t>所管を超えて執行する場合（他課の予算執行）もあるため、その対応が別途必要。</t>
    <phoneticPr fontId="2"/>
  </si>
  <si>
    <t>◎：3点</t>
    <rPh sb="3" eb="4">
      <t>テン</t>
    </rPh>
    <phoneticPr fontId="2"/>
  </si>
  <si>
    <t>○：2点</t>
    <rPh sb="3" eb="4">
      <t>テン</t>
    </rPh>
    <phoneticPr fontId="2"/>
  </si>
  <si>
    <t>その他</t>
    <rPh sb="2" eb="3">
      <t>タ</t>
    </rPh>
    <phoneticPr fontId="4"/>
  </si>
  <si>
    <t>電子帳簿保存法を想定したデータ管理が可能なこと。</t>
    <rPh sb="0" eb="7">
      <t>デンシチョウボホゾンホウ</t>
    </rPh>
    <rPh sb="8" eb="10">
      <t>ソウテイ</t>
    </rPh>
    <rPh sb="15" eb="17">
      <t>カンリ</t>
    </rPh>
    <rPh sb="18" eb="20">
      <t>カノウ</t>
    </rPh>
    <phoneticPr fontId="4"/>
  </si>
  <si>
    <t>■財務会計システム　共通項目機能要件（27件）</t>
    <rPh sb="1" eb="5">
      <t>ザイムカイケイ</t>
    </rPh>
    <rPh sb="21" eb="22">
      <t>ケン</t>
    </rPh>
    <phoneticPr fontId="2"/>
  </si>
  <si>
    <t>■調査点数（項目数計：431）</t>
    <rPh sb="1" eb="5">
      <t>チョウサテンスウ</t>
    </rPh>
    <rPh sb="6" eb="9">
      <t>コウモクスウ</t>
    </rPh>
    <rPh sb="9" eb="10">
      <t>ケイ</t>
    </rPh>
    <phoneticPr fontId="2"/>
  </si>
  <si>
    <t>■財務会計システム　財務文書管理機能要件（27件）</t>
    <rPh sb="1" eb="5">
      <t>ザイムカイケイ</t>
    </rPh>
    <rPh sb="10" eb="12">
      <t>ザイム</t>
    </rPh>
    <rPh sb="12" eb="14">
      <t>ブンショ</t>
    </rPh>
    <rPh sb="14" eb="16">
      <t>カンリ</t>
    </rPh>
    <rPh sb="23" eb="24">
      <t>ケン</t>
    </rPh>
    <phoneticPr fontId="2"/>
  </si>
  <si>
    <t>財務文書管理</t>
    <rPh sb="0" eb="2">
      <t>ザイム</t>
    </rPh>
    <rPh sb="2" eb="6">
      <t>ブンショカンリ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</si>
</sst>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quot;点&quot;"/>
  </numFmts>
  <fonts count="18">
    <font>
      <sz val="11"/>
      <color theme="1"/>
      <name val="Yu Gothic"/>
      <family val="2"/>
      <scheme val="minor"/>
    </font>
    <font>
      <sz val="10"/>
      <color theme="1"/>
      <name val="ＭＳ ゴシック"/>
      <family val="3"/>
      <charset val="128"/>
    </font>
    <font>
      <sz val="6"/>
      <name val="Yu Gothic"/>
      <family val="3"/>
      <charset val="128"/>
      <scheme val="minor"/>
    </font>
    <font>
      <sz val="10"/>
      <name val="メイリオ"/>
      <family val="3"/>
      <charset val="128"/>
    </font>
    <font>
      <sz val="6"/>
      <name val="ＭＳ 明朝"/>
      <family val="2"/>
      <charset val="128"/>
    </font>
    <font>
      <sz val="10"/>
      <name val="ＭＳ 明朝"/>
      <family val="1"/>
      <charset val="128"/>
    </font>
    <font>
      <b/>
      <sz val="15"/>
      <color theme="3"/>
      <name val="ＭＳ 明朝"/>
      <family val="2"/>
      <charset val="128"/>
    </font>
    <font>
      <b/>
      <sz val="18"/>
      <color theme="3"/>
      <name val="Yu Gothic Light"/>
      <family val="2"/>
      <charset val="128"/>
      <scheme val="major"/>
    </font>
    <font>
      <sz val="10"/>
      <color theme="1"/>
      <name val="ＭＳ 明朝"/>
      <family val="2"/>
      <charset val="128"/>
    </font>
    <font>
      <b/>
      <sz val="10"/>
      <name val="メイリオ"/>
      <family val="3"/>
      <charset val="128"/>
    </font>
    <font>
      <sz val="12"/>
      <name val="メイリオ"/>
      <family val="3"/>
      <charset val="128"/>
    </font>
    <font>
      <b/>
      <sz val="11"/>
      <name val="メイリオ"/>
      <family val="3"/>
      <charset val="128"/>
    </font>
    <font>
      <b/>
      <sz val="8"/>
      <name val="メイリオ"/>
      <family val="3"/>
      <charset val="128"/>
    </font>
    <font>
      <sz val="14"/>
      <name val="メイリオ"/>
      <family val="3"/>
      <charset val="128"/>
    </font>
    <font>
      <sz val="11"/>
      <color theme="1"/>
      <name val="メイリオ"/>
      <family val="3"/>
      <charset val="128"/>
    </font>
    <font>
      <sz val="18"/>
      <color theme="1"/>
      <name val="メイリオ"/>
      <family val="3"/>
      <charset val="128"/>
    </font>
    <font>
      <sz val="14"/>
      <color theme="1"/>
      <name val="メイリオ"/>
      <family val="3"/>
      <charset val="128"/>
    </font>
    <font>
      <b/>
      <sz val="11"/>
      <color theme="1"/>
      <name val="メイリオ"/>
      <family val="3"/>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4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thin">
        <color auto="1"/>
      </left>
      <right/>
      <top style="hair">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right/>
      <top style="medium">
        <color indexed="64"/>
      </top>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top style="thin">
        <color auto="1"/>
      </top>
      <bottom style="dotted">
        <color auto="1"/>
      </bottom>
      <diagonal/>
    </border>
    <border>
      <left style="thin">
        <color auto="1"/>
      </left>
      <right/>
      <top style="dotted">
        <color auto="1"/>
      </top>
      <bottom style="dotted">
        <color auto="1"/>
      </bottom>
      <diagonal/>
    </border>
    <border>
      <left style="thin">
        <color auto="1"/>
      </left>
      <right/>
      <top style="dotted">
        <color auto="1"/>
      </top>
      <bottom style="thin">
        <color auto="1"/>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dotted">
        <color auto="1"/>
      </right>
      <top style="thin">
        <color auto="1"/>
      </top>
      <bottom style="dotted">
        <color auto="1"/>
      </bottom>
      <diagonal/>
    </border>
    <border>
      <left style="dotted">
        <color auto="1"/>
      </left>
      <right style="dotted">
        <color auto="1"/>
      </right>
      <top style="thin">
        <color auto="1"/>
      </top>
      <bottom style="dotted">
        <color auto="1"/>
      </bottom>
      <diagonal/>
    </border>
    <border>
      <left style="dotted">
        <color auto="1"/>
      </left>
      <right style="thin">
        <color auto="1"/>
      </right>
      <top style="thin">
        <color auto="1"/>
      </top>
      <bottom style="dotted">
        <color auto="1"/>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thin">
        <color auto="1"/>
      </right>
      <top style="dotted">
        <color auto="1"/>
      </top>
      <bottom style="dotted">
        <color auto="1"/>
      </bottom>
      <diagonal/>
    </border>
    <border>
      <left style="thin">
        <color auto="1"/>
      </left>
      <right style="dotted">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dotted">
        <color auto="1"/>
      </left>
      <right style="thin">
        <color auto="1"/>
      </right>
      <top style="dotted">
        <color auto="1"/>
      </top>
      <bottom style="thin">
        <color auto="1"/>
      </bottom>
      <diagonal/>
    </border>
    <border>
      <left/>
      <right style="thin">
        <color auto="1"/>
      </right>
      <top style="dotted">
        <color auto="1"/>
      </top>
      <bottom style="dotted">
        <color auto="1"/>
      </bottom>
      <diagonal/>
    </border>
    <border>
      <left/>
      <right style="thin">
        <color auto="1"/>
      </right>
      <top style="dotted">
        <color auto="1"/>
      </top>
      <bottom style="thin">
        <color auto="1"/>
      </bottom>
      <diagonal/>
    </border>
    <border>
      <left/>
      <right style="medium">
        <color indexed="64"/>
      </right>
      <top style="medium">
        <color indexed="64"/>
      </top>
      <bottom style="medium">
        <color indexed="64"/>
      </bottom>
      <diagonal/>
    </border>
  </borders>
  <cellStyleXfs count="2">
    <xf numFmtId="0" fontId="0" fillId="0" borderId="0"/>
    <xf numFmtId="0" fontId="8" fillId="0" borderId="0">
      <alignment vertical="center"/>
    </xf>
  </cellStyleXfs>
  <cellXfs count="105">
    <xf numFmtId="0" fontId="0" fillId="0" borderId="0" xfId="0"/>
    <xf numFmtId="0" fontId="3" fillId="2" borderId="1" xfId="0" applyFont="1" applyFill="1" applyBorder="1" applyAlignment="1">
      <alignment vertical="center" wrapText="1"/>
    </xf>
    <xf numFmtId="0" fontId="3" fillId="0" borderId="1" xfId="0" applyFont="1" applyFill="1" applyBorder="1" applyAlignment="1">
      <alignment vertical="center"/>
    </xf>
    <xf numFmtId="0" fontId="3" fillId="0" borderId="1" xfId="0" applyFont="1" applyFill="1" applyBorder="1" applyAlignment="1">
      <alignment vertical="center" wrapText="1"/>
    </xf>
    <xf numFmtId="0" fontId="3" fillId="0" borderId="0" xfId="0" applyFont="1" applyAlignment="1">
      <alignment horizontal="right" vertical="center" wrapText="1"/>
    </xf>
    <xf numFmtId="0" fontId="3" fillId="0" borderId="0" xfId="0" applyFont="1" applyAlignment="1">
      <alignment horizontal="left" vertical="top" wrapText="1"/>
    </xf>
    <xf numFmtId="0" fontId="10" fillId="0" borderId="0" xfId="0" applyFont="1" applyAlignment="1">
      <alignment horizontal="left" vertical="center"/>
    </xf>
    <xf numFmtId="0" fontId="11" fillId="3" borderId="1" xfId="0" applyFont="1" applyFill="1" applyBorder="1" applyAlignment="1">
      <alignment horizontal="center" vertical="center"/>
    </xf>
    <xf numFmtId="0" fontId="10" fillId="0" borderId="0" xfId="0" applyFont="1" applyFill="1" applyAlignment="1">
      <alignment horizontal="left" vertical="center"/>
    </xf>
    <xf numFmtId="0" fontId="3" fillId="0" borderId="0" xfId="0" applyFont="1" applyFill="1" applyAlignment="1">
      <alignment horizontal="left" vertical="top"/>
    </xf>
    <xf numFmtId="0" fontId="3" fillId="0" borderId="0" xfId="0" applyFont="1" applyFill="1" applyAlignment="1">
      <alignment horizontal="right" vertical="center" wrapText="1"/>
    </xf>
    <xf numFmtId="0" fontId="3" fillId="0" borderId="0" xfId="0" applyFont="1" applyFill="1" applyAlignment="1">
      <alignment horizontal="left" vertical="top" wrapText="1"/>
    </xf>
    <xf numFmtId="0" fontId="3" fillId="0" borderId="3" xfId="0" applyFont="1" applyFill="1" applyBorder="1" applyAlignment="1">
      <alignment vertical="center"/>
    </xf>
    <xf numFmtId="0" fontId="3" fillId="0" borderId="3" xfId="0" applyFont="1" applyFill="1" applyBorder="1" applyAlignment="1">
      <alignment vertical="center" wrapText="1"/>
    </xf>
    <xf numFmtId="0" fontId="3" fillId="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Alignment="1">
      <alignment horizontal="right" vertical="center"/>
    </xf>
    <xf numFmtId="0" fontId="11" fillId="3" borderId="1" xfId="0" applyFont="1" applyFill="1" applyBorder="1" applyAlignment="1">
      <alignment horizontal="center" vertical="center" wrapText="1"/>
    </xf>
    <xf numFmtId="0" fontId="3" fillId="0" borderId="0" xfId="0" applyFont="1" applyAlignment="1">
      <alignment vertical="center"/>
    </xf>
    <xf numFmtId="0" fontId="3" fillId="0" borderId="0" xfId="0" applyFont="1" applyAlignment="1">
      <alignment horizontal="right" vertical="center"/>
    </xf>
    <xf numFmtId="0" fontId="13" fillId="0" borderId="4" xfId="0" applyFont="1" applyFill="1" applyBorder="1" applyAlignment="1">
      <alignment horizontal="left" vertical="top"/>
    </xf>
    <xf numFmtId="0" fontId="13" fillId="0" borderId="4" xfId="0" applyFont="1" applyBorder="1" applyAlignment="1">
      <alignment horizontal="left" vertical="top"/>
    </xf>
    <xf numFmtId="0" fontId="3" fillId="0" borderId="0" xfId="0" applyFont="1" applyAlignment="1">
      <alignment horizontal="left" vertical="top"/>
    </xf>
    <xf numFmtId="0" fontId="9" fillId="3" borderId="12" xfId="0" applyFont="1" applyFill="1" applyBorder="1" applyAlignment="1">
      <alignment horizontal="center" vertical="center" wrapText="1"/>
    </xf>
    <xf numFmtId="0" fontId="3" fillId="0" borderId="12" xfId="0" applyFont="1" applyFill="1" applyBorder="1" applyAlignment="1">
      <alignment horizontal="left"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3" fillId="0" borderId="12" xfId="0" applyFont="1" applyFill="1" applyBorder="1" applyAlignment="1">
      <alignment vertical="center" wrapText="1"/>
    </xf>
    <xf numFmtId="0" fontId="3" fillId="0" borderId="12" xfId="0" applyFont="1" applyFill="1" applyBorder="1" applyAlignment="1">
      <alignment horizontal="center" vertical="center" wrapText="1"/>
    </xf>
    <xf numFmtId="0" fontId="3" fillId="0" borderId="12" xfId="0" applyFont="1" applyFill="1" applyBorder="1" applyAlignment="1">
      <alignment horizontal="left" vertical="center"/>
    </xf>
    <xf numFmtId="0" fontId="3" fillId="0" borderId="17" xfId="0" applyFont="1" applyFill="1" applyBorder="1" applyAlignment="1">
      <alignment vertical="center" wrapText="1"/>
    </xf>
    <xf numFmtId="0" fontId="3" fillId="0" borderId="2" xfId="0" applyFont="1" applyFill="1" applyBorder="1" applyAlignment="1">
      <alignment vertical="center" wrapText="1"/>
    </xf>
    <xf numFmtId="0" fontId="9" fillId="3" borderId="7" xfId="0" applyFont="1" applyFill="1" applyBorder="1" applyAlignment="1">
      <alignment horizontal="center" vertical="center" wrapText="1"/>
    </xf>
    <xf numFmtId="0" fontId="3" fillId="0" borderId="1" xfId="0" applyFont="1" applyBorder="1" applyAlignment="1">
      <alignment vertical="center"/>
    </xf>
    <xf numFmtId="0" fontId="3" fillId="0" borderId="1"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13" fillId="0" borderId="4" xfId="0" applyFont="1" applyBorder="1" applyAlignment="1">
      <alignment horizontal="left" vertical="top" wrapText="1"/>
    </xf>
    <xf numFmtId="0" fontId="3" fillId="0" borderId="4" xfId="0" applyFont="1" applyBorder="1" applyAlignment="1">
      <alignment horizontal="left" vertical="top" wrapText="1"/>
    </xf>
    <xf numFmtId="0" fontId="3" fillId="0" borderId="0" xfId="0" applyFont="1" applyAlignment="1">
      <alignment vertical="center" wrapText="1"/>
    </xf>
    <xf numFmtId="0" fontId="13" fillId="0" borderId="4"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0" xfId="0" applyFont="1" applyFill="1" applyAlignment="1">
      <alignment vertical="center" wrapText="1"/>
    </xf>
    <xf numFmtId="0" fontId="3" fillId="0" borderId="15" xfId="0" applyFont="1" applyFill="1" applyBorder="1" applyAlignment="1" applyProtection="1">
      <alignment horizontal="center" vertical="center"/>
      <protection locked="0"/>
    </xf>
    <xf numFmtId="0" fontId="3" fillId="0" borderId="13" xfId="0" applyFont="1" applyFill="1" applyBorder="1" applyAlignment="1" applyProtection="1">
      <alignment horizontal="left" vertical="top"/>
      <protection locked="0"/>
    </xf>
    <xf numFmtId="0" fontId="3" fillId="0" borderId="16" xfId="0" applyFont="1" applyFill="1" applyBorder="1" applyAlignment="1" applyProtection="1">
      <alignment horizontal="center" vertical="center"/>
      <protection locked="0"/>
    </xf>
    <xf numFmtId="0" fontId="3" fillId="0" borderId="13" xfId="0" applyFont="1" applyFill="1" applyBorder="1" applyAlignment="1" applyProtection="1">
      <alignment vertical="center"/>
      <protection locked="0"/>
    </xf>
    <xf numFmtId="0" fontId="3" fillId="0" borderId="13" xfId="0" applyFont="1" applyFill="1" applyBorder="1" applyAlignment="1" applyProtection="1">
      <alignment horizontal="left" vertical="top" wrapText="1"/>
      <protection locked="0"/>
    </xf>
    <xf numFmtId="0" fontId="3" fillId="0" borderId="13" xfId="0" applyFont="1" applyFill="1" applyBorder="1" applyAlignment="1" applyProtection="1">
      <alignment horizontal="left" vertical="center"/>
      <protection locked="0"/>
    </xf>
    <xf numFmtId="0" fontId="14" fillId="0" borderId="5" xfId="0" applyFont="1" applyBorder="1" applyAlignment="1">
      <alignment vertical="center"/>
    </xf>
    <xf numFmtId="0" fontId="14" fillId="0" borderId="6" xfId="0" applyFont="1" applyBorder="1" applyAlignment="1">
      <alignment vertical="center"/>
    </xf>
    <xf numFmtId="0" fontId="14" fillId="0" borderId="7" xfId="0" applyFont="1" applyBorder="1" applyAlignment="1">
      <alignment vertical="center"/>
    </xf>
    <xf numFmtId="0" fontId="14" fillId="0" borderId="0" xfId="0" applyFont="1" applyAlignment="1">
      <alignment vertical="center"/>
    </xf>
    <xf numFmtId="0" fontId="14" fillId="0" borderId="8" xfId="0" applyFont="1" applyBorder="1" applyAlignment="1">
      <alignment vertical="center"/>
    </xf>
    <xf numFmtId="0" fontId="14" fillId="0" borderId="0" xfId="0" applyFont="1" applyBorder="1" applyAlignment="1">
      <alignment vertical="center"/>
    </xf>
    <xf numFmtId="0" fontId="14" fillId="0" borderId="9" xfId="0" applyFont="1" applyBorder="1" applyAlignment="1">
      <alignment vertical="center"/>
    </xf>
    <xf numFmtId="0" fontId="14" fillId="0" borderId="21" xfId="0" applyFont="1" applyBorder="1" applyAlignment="1">
      <alignment vertical="center"/>
    </xf>
    <xf numFmtId="0" fontId="14" fillId="0" borderId="0" xfId="0" applyFont="1" applyBorder="1" applyAlignment="1">
      <alignment horizontal="center" vertical="center"/>
    </xf>
    <xf numFmtId="0" fontId="14" fillId="0" borderId="0" xfId="0" applyFont="1" applyBorder="1" applyAlignment="1" applyProtection="1">
      <alignment horizontal="center" vertical="center"/>
      <protection locked="0"/>
    </xf>
    <xf numFmtId="0" fontId="14" fillId="0" borderId="1" xfId="0" applyFont="1" applyBorder="1" applyAlignment="1">
      <alignment vertical="center"/>
    </xf>
    <xf numFmtId="176" fontId="14" fillId="0" borderId="22" xfId="0" applyNumberFormat="1" applyFont="1" applyBorder="1" applyAlignment="1">
      <alignment vertical="center"/>
    </xf>
    <xf numFmtId="176" fontId="14" fillId="0" borderId="23" xfId="0" applyNumberFormat="1" applyFont="1" applyBorder="1" applyAlignment="1">
      <alignment vertical="center"/>
    </xf>
    <xf numFmtId="176" fontId="14" fillId="0" borderId="24" xfId="0" applyNumberFormat="1" applyFont="1" applyBorder="1" applyAlignment="1">
      <alignment vertical="center"/>
    </xf>
    <xf numFmtId="0" fontId="14" fillId="0" borderId="10" xfId="0" applyFont="1" applyBorder="1" applyAlignment="1">
      <alignment vertical="center"/>
    </xf>
    <xf numFmtId="0" fontId="14" fillId="0" borderId="4" xfId="0" applyFont="1" applyBorder="1" applyAlignment="1">
      <alignment vertical="center"/>
    </xf>
    <xf numFmtId="0" fontId="14" fillId="0" borderId="11" xfId="0" applyFont="1" applyBorder="1" applyAlignment="1">
      <alignment vertical="center"/>
    </xf>
    <xf numFmtId="176" fontId="14" fillId="0" borderId="32" xfId="0" applyNumberFormat="1" applyFont="1" applyBorder="1" applyAlignment="1">
      <alignment vertical="center"/>
    </xf>
    <xf numFmtId="176" fontId="14" fillId="0" borderId="33" xfId="0" applyNumberFormat="1" applyFont="1" applyBorder="1" applyAlignment="1">
      <alignment vertical="center"/>
    </xf>
    <xf numFmtId="176" fontId="14" fillId="0" borderId="34" xfId="0" applyNumberFormat="1" applyFont="1" applyBorder="1" applyAlignment="1">
      <alignment vertical="center"/>
    </xf>
    <xf numFmtId="176" fontId="14" fillId="0" borderId="35" xfId="0" applyNumberFormat="1" applyFont="1" applyBorder="1" applyAlignment="1">
      <alignment vertical="center"/>
    </xf>
    <xf numFmtId="176" fontId="14" fillId="0" borderId="36" xfId="0" applyNumberFormat="1" applyFont="1" applyBorder="1" applyAlignment="1">
      <alignment vertical="center"/>
    </xf>
    <xf numFmtId="176" fontId="14" fillId="0" borderId="37" xfId="0" applyNumberFormat="1" applyFont="1" applyBorder="1" applyAlignment="1">
      <alignment vertical="center"/>
    </xf>
    <xf numFmtId="176" fontId="14" fillId="0" borderId="38" xfId="0" applyNumberFormat="1" applyFont="1" applyBorder="1" applyAlignment="1">
      <alignment vertical="center"/>
    </xf>
    <xf numFmtId="176" fontId="14" fillId="0" borderId="39" xfId="0" applyNumberFormat="1" applyFont="1" applyBorder="1" applyAlignment="1">
      <alignment vertical="center"/>
    </xf>
    <xf numFmtId="176" fontId="14" fillId="0" borderId="40" xfId="0" applyNumberFormat="1" applyFont="1" applyBorder="1" applyAlignment="1">
      <alignment vertical="center"/>
    </xf>
    <xf numFmtId="0" fontId="14" fillId="0" borderId="0" xfId="0" applyFont="1" applyBorder="1" applyAlignment="1">
      <alignment horizontal="right" vertical="center"/>
    </xf>
    <xf numFmtId="0" fontId="14" fillId="0" borderId="4" xfId="0" applyFont="1" applyBorder="1" applyAlignment="1">
      <alignment vertical="center"/>
    </xf>
    <xf numFmtId="177" fontId="17" fillId="0" borderId="28" xfId="0" applyNumberFormat="1" applyFont="1" applyBorder="1" applyAlignment="1">
      <alignment vertical="center"/>
    </xf>
    <xf numFmtId="177" fontId="17" fillId="0" borderId="43" xfId="0" applyNumberFormat="1" applyFont="1" applyBorder="1" applyAlignment="1">
      <alignment vertical="center"/>
    </xf>
    <xf numFmtId="0" fontId="15" fillId="0" borderId="0" xfId="0" applyFont="1" applyBorder="1" applyAlignment="1">
      <alignment horizontal="center" vertical="center"/>
    </xf>
    <xf numFmtId="0" fontId="16" fillId="0" borderId="30" xfId="0" applyFont="1" applyBorder="1" applyAlignment="1" applyProtection="1">
      <alignment horizontal="center" vertical="center"/>
      <protection locked="0"/>
    </xf>
    <xf numFmtId="0" fontId="16" fillId="0" borderId="31" xfId="0" applyFont="1" applyBorder="1" applyAlignment="1" applyProtection="1">
      <alignment horizontal="center" vertical="center"/>
      <protection locked="0"/>
    </xf>
    <xf numFmtId="0" fontId="16" fillId="0" borderId="28" xfId="0" applyFont="1" applyBorder="1" applyAlignment="1">
      <alignment horizontal="center" vertical="center"/>
    </xf>
    <xf numFmtId="0" fontId="16" fillId="0" borderId="29" xfId="0" applyFont="1" applyBorder="1" applyAlignment="1">
      <alignment horizontal="center" vertical="center"/>
    </xf>
    <xf numFmtId="0" fontId="14" fillId="0" borderId="4" xfId="0" applyFont="1" applyBorder="1" applyAlignment="1" applyProtection="1">
      <alignment horizontal="center" vertical="center"/>
      <protection locked="0"/>
    </xf>
    <xf numFmtId="0" fontId="14" fillId="0" borderId="4" xfId="0" applyFont="1" applyBorder="1" applyAlignment="1">
      <alignment horizontal="center"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14" fillId="0" borderId="23" xfId="0" applyFont="1" applyFill="1" applyBorder="1" applyAlignment="1">
      <alignment horizontal="center" vertical="center"/>
    </xf>
    <xf numFmtId="176" fontId="14" fillId="0" borderId="27" xfId="0" applyNumberFormat="1" applyFont="1" applyBorder="1" applyAlignment="1">
      <alignment vertical="center"/>
    </xf>
    <xf numFmtId="176" fontId="14" fillId="0" borderId="42" xfId="0" applyNumberFormat="1" applyFont="1" applyBorder="1" applyAlignment="1">
      <alignment vertical="center"/>
    </xf>
    <xf numFmtId="176" fontId="14" fillId="0" borderId="26" xfId="0" applyNumberFormat="1" applyFont="1" applyBorder="1" applyAlignment="1">
      <alignment vertical="center"/>
    </xf>
    <xf numFmtId="176" fontId="14" fillId="0" borderId="41" xfId="0" applyNumberFormat="1" applyFont="1" applyBorder="1" applyAlignment="1">
      <alignment vertical="center"/>
    </xf>
    <xf numFmtId="0" fontId="14" fillId="0" borderId="1" xfId="0" applyFont="1" applyBorder="1" applyAlignment="1">
      <alignment horizontal="center" vertical="center"/>
    </xf>
    <xf numFmtId="0" fontId="14" fillId="0" borderId="12" xfId="0" applyFont="1" applyBorder="1" applyAlignment="1">
      <alignment horizontal="center" vertical="center"/>
    </xf>
    <xf numFmtId="176" fontId="14" fillId="0" borderId="1" xfId="0" applyNumberFormat="1" applyFont="1" applyBorder="1" applyAlignment="1">
      <alignment vertical="center"/>
    </xf>
    <xf numFmtId="0" fontId="14" fillId="0" borderId="24" xfId="0" applyFont="1" applyFill="1" applyBorder="1" applyAlignment="1">
      <alignment horizontal="center" vertical="center"/>
    </xf>
    <xf numFmtId="0" fontId="14" fillId="0" borderId="24" xfId="0" applyFont="1" applyBorder="1" applyAlignment="1">
      <alignment horizontal="center" vertical="center"/>
    </xf>
    <xf numFmtId="176" fontId="14" fillId="0" borderId="22" xfId="0" applyNumberFormat="1" applyFont="1" applyBorder="1" applyAlignment="1">
      <alignment vertical="center"/>
    </xf>
    <xf numFmtId="176" fontId="14" fillId="0" borderId="25" xfId="0" applyNumberFormat="1" applyFont="1" applyBorder="1" applyAlignment="1">
      <alignment vertical="center"/>
    </xf>
    <xf numFmtId="0" fontId="3" fillId="0" borderId="0" xfId="0" applyFont="1" applyAlignment="1">
      <alignment vertical="top"/>
    </xf>
    <xf numFmtId="0" fontId="3" fillId="0" borderId="0" xfId="0" applyFont="1" applyAlignment="1">
      <alignment vertical="top" wrapText="1"/>
    </xf>
    <xf numFmtId="0" fontId="3" fillId="0" borderId="0" xfId="0" applyFont="1" applyFill="1" applyAlignment="1">
      <alignment vertical="top" wrapText="1"/>
    </xf>
    <xf numFmtId="0" fontId="3" fillId="0" borderId="0" xfId="0" applyFont="1" applyFill="1" applyAlignment="1">
      <alignment vertical="top"/>
    </xf>
  </cellXfs>
  <cellStyles count="2">
    <cellStyle name="標準" xfId="0" builtinId="0"/>
    <cellStyle name="標準 2" xfId="1"/>
  </cellStyles>
  <dxfs count="1">
    <dxf>
      <font>
        <b/>
        <i val="0"/>
        <color theme="0"/>
      </font>
      <fill>
        <patternFill>
          <bgColor rgb="FFFF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5"/>
  <sheetViews>
    <sheetView tabSelected="1" zoomScaleNormal="100" zoomScaleSheetLayoutView="80" workbookViewId="0"/>
  </sheetViews>
  <sheetFormatPr defaultRowHeight="18.75"/>
  <cols>
    <col min="1" max="13" width="9" style="53"/>
    <col min="14" max="14" width="18.75" style="53" bestFit="1" customWidth="1"/>
    <col min="15" max="16384" width="9" style="53"/>
  </cols>
  <sheetData>
    <row r="1" spans="1:14">
      <c r="A1" s="50"/>
      <c r="B1" s="51"/>
      <c r="C1" s="51"/>
      <c r="D1" s="51"/>
      <c r="E1" s="51"/>
      <c r="F1" s="51"/>
      <c r="G1" s="51"/>
      <c r="H1" s="51"/>
      <c r="I1" s="51"/>
      <c r="J1" s="51"/>
      <c r="K1" s="51"/>
      <c r="L1" s="51"/>
      <c r="M1" s="52"/>
    </row>
    <row r="2" spans="1:14">
      <c r="A2" s="54"/>
      <c r="B2" s="55"/>
      <c r="C2" s="55"/>
      <c r="D2" s="55"/>
      <c r="E2" s="55"/>
      <c r="F2" s="55"/>
      <c r="G2" s="55"/>
      <c r="H2" s="55"/>
      <c r="I2" s="55"/>
      <c r="J2" s="55"/>
      <c r="K2" s="55"/>
      <c r="L2" s="55"/>
      <c r="M2" s="56"/>
    </row>
    <row r="3" spans="1:14">
      <c r="A3" s="54"/>
      <c r="B3" s="55"/>
      <c r="C3" s="55"/>
      <c r="D3" s="55"/>
      <c r="E3" s="55"/>
      <c r="F3" s="55"/>
      <c r="G3" s="55"/>
      <c r="H3" s="55"/>
      <c r="I3" s="55"/>
      <c r="J3" s="55"/>
      <c r="K3" s="55"/>
      <c r="L3" s="55"/>
      <c r="M3" s="56"/>
    </row>
    <row r="4" spans="1:14" ht="28.5">
      <c r="A4" s="54"/>
      <c r="B4" s="80" t="s">
        <v>706</v>
      </c>
      <c r="C4" s="80"/>
      <c r="D4" s="80"/>
      <c r="E4" s="80"/>
      <c r="F4" s="80"/>
      <c r="G4" s="80"/>
      <c r="H4" s="80"/>
      <c r="I4" s="80"/>
      <c r="J4" s="80"/>
      <c r="K4" s="80"/>
      <c r="L4" s="80"/>
      <c r="M4" s="56"/>
    </row>
    <row r="5" spans="1:14" ht="28.5">
      <c r="A5" s="54"/>
      <c r="B5" s="80" t="s">
        <v>707</v>
      </c>
      <c r="C5" s="80"/>
      <c r="D5" s="80"/>
      <c r="E5" s="80"/>
      <c r="F5" s="80"/>
      <c r="G5" s="80"/>
      <c r="H5" s="80"/>
      <c r="I5" s="80"/>
      <c r="J5" s="80"/>
      <c r="K5" s="80"/>
      <c r="L5" s="80"/>
      <c r="M5" s="56"/>
    </row>
    <row r="6" spans="1:14">
      <c r="A6" s="54"/>
      <c r="B6" s="55"/>
      <c r="C6" s="55"/>
      <c r="D6" s="55"/>
      <c r="E6" s="55"/>
      <c r="F6" s="55"/>
      <c r="G6" s="55"/>
      <c r="H6" s="55"/>
      <c r="I6" s="55"/>
      <c r="J6" s="55"/>
      <c r="K6" s="55"/>
      <c r="L6" s="55"/>
      <c r="M6" s="56"/>
    </row>
    <row r="7" spans="1:14" ht="19.5" thickBot="1">
      <c r="A7" s="54"/>
      <c r="B7" s="55"/>
      <c r="C7" s="55"/>
      <c r="D7" s="55"/>
      <c r="E7" s="55"/>
      <c r="F7" s="55"/>
      <c r="G7" s="55"/>
      <c r="H7" s="55"/>
      <c r="I7" s="55"/>
      <c r="J7" s="55"/>
      <c r="K7" s="55"/>
      <c r="L7" s="55"/>
      <c r="M7" s="56"/>
    </row>
    <row r="8" spans="1:14" ht="23.25" thickBot="1">
      <c r="A8" s="54"/>
      <c r="B8" s="83" t="s">
        <v>708</v>
      </c>
      <c r="C8" s="84"/>
      <c r="D8" s="81" t="s">
        <v>725</v>
      </c>
      <c r="E8" s="81"/>
      <c r="F8" s="81"/>
      <c r="G8" s="81"/>
      <c r="H8" s="81"/>
      <c r="I8" s="81"/>
      <c r="J8" s="81"/>
      <c r="K8" s="81"/>
      <c r="L8" s="82"/>
      <c r="M8" s="56"/>
    </row>
    <row r="9" spans="1:14">
      <c r="A9" s="54"/>
      <c r="B9" s="55"/>
      <c r="C9" s="55"/>
      <c r="D9" s="55"/>
      <c r="E9" s="55"/>
      <c r="F9" s="55"/>
      <c r="G9" s="57"/>
      <c r="H9" s="57"/>
      <c r="I9" s="57"/>
      <c r="J9" s="57"/>
      <c r="K9" s="57"/>
      <c r="L9" s="57"/>
      <c r="M9" s="56"/>
    </row>
    <row r="10" spans="1:14">
      <c r="A10" s="54"/>
      <c r="B10" s="55"/>
      <c r="C10" s="55"/>
      <c r="D10" s="55"/>
      <c r="E10" s="55"/>
      <c r="F10" s="55"/>
      <c r="G10" s="86" t="s">
        <v>726</v>
      </c>
      <c r="H10" s="86"/>
      <c r="I10" s="85" t="s">
        <v>727</v>
      </c>
      <c r="J10" s="85"/>
      <c r="K10" s="85"/>
      <c r="L10" s="85"/>
      <c r="M10" s="56"/>
    </row>
    <row r="11" spans="1:14">
      <c r="A11" s="54"/>
      <c r="B11" s="55"/>
      <c r="C11" s="55"/>
      <c r="D11" s="55"/>
      <c r="E11" s="55"/>
      <c r="F11" s="55"/>
      <c r="G11" s="58"/>
      <c r="H11" s="58"/>
      <c r="I11" s="59"/>
      <c r="J11" s="59"/>
      <c r="K11" s="59"/>
      <c r="L11" s="59"/>
      <c r="M11" s="56"/>
    </row>
    <row r="12" spans="1:14">
      <c r="A12" s="54"/>
      <c r="B12" s="77" t="s">
        <v>739</v>
      </c>
      <c r="C12" s="77"/>
      <c r="D12" s="77"/>
      <c r="E12" s="77"/>
      <c r="F12" s="77"/>
      <c r="G12" s="77"/>
      <c r="H12" s="77"/>
      <c r="I12" s="77"/>
      <c r="J12" s="77"/>
      <c r="K12" s="77"/>
      <c r="L12" s="77"/>
      <c r="M12" s="56"/>
    </row>
    <row r="13" spans="1:14">
      <c r="A13" s="54"/>
      <c r="B13" s="94"/>
      <c r="C13" s="94"/>
      <c r="D13" s="60" t="s">
        <v>722</v>
      </c>
      <c r="E13" s="35" t="s">
        <v>734</v>
      </c>
      <c r="F13" s="36" t="s">
        <v>735</v>
      </c>
      <c r="G13" s="36" t="s">
        <v>728</v>
      </c>
      <c r="H13" s="37" t="s">
        <v>729</v>
      </c>
      <c r="I13" s="94" t="s">
        <v>723</v>
      </c>
      <c r="J13" s="95"/>
      <c r="K13" s="94" t="s">
        <v>724</v>
      </c>
      <c r="L13" s="94"/>
      <c r="M13" s="56"/>
    </row>
    <row r="14" spans="1:14">
      <c r="A14" s="54"/>
      <c r="B14" s="87" t="s">
        <v>577</v>
      </c>
      <c r="C14" s="87"/>
      <c r="D14" s="61">
        <v>27</v>
      </c>
      <c r="E14" s="67">
        <f>共通項目!I3</f>
        <v>0</v>
      </c>
      <c r="F14" s="68">
        <f>共通項目!J3</f>
        <v>0</v>
      </c>
      <c r="G14" s="68">
        <f>共通項目!K3</f>
        <v>0</v>
      </c>
      <c r="H14" s="69">
        <f>共通項目!L3</f>
        <v>0</v>
      </c>
      <c r="I14" s="99">
        <f>E14*3+F14*2+G14*1</f>
        <v>0</v>
      </c>
      <c r="J14" s="100"/>
      <c r="K14" s="96">
        <f>SUM(I14:J22)</f>
        <v>0</v>
      </c>
      <c r="L14" s="96"/>
      <c r="M14" s="56"/>
      <c r="N14" s="53" t="str">
        <f>IF(SUM(E14:H14)&lt;&gt;D14,"&lt;&lt;未選択項目有り","")</f>
        <v>&lt;&lt;未選択項目有り</v>
      </c>
    </row>
    <row r="15" spans="1:14">
      <c r="A15" s="54"/>
      <c r="B15" s="88" t="s">
        <v>715</v>
      </c>
      <c r="C15" s="88"/>
      <c r="D15" s="62">
        <v>57</v>
      </c>
      <c r="E15" s="70">
        <f>予算編成!I3</f>
        <v>0</v>
      </c>
      <c r="F15" s="71">
        <f>予算編成!J3</f>
        <v>0</v>
      </c>
      <c r="G15" s="71">
        <f>予算編成!K3</f>
        <v>0</v>
      </c>
      <c r="H15" s="72">
        <f>予算編成!L3</f>
        <v>0</v>
      </c>
      <c r="I15" s="92">
        <f t="shared" ref="I15:I22" si="0">E15*3+F15*2+G15*1</f>
        <v>0</v>
      </c>
      <c r="J15" s="93"/>
      <c r="K15" s="96"/>
      <c r="L15" s="96"/>
      <c r="M15" s="56"/>
      <c r="N15" s="53" t="str">
        <f t="shared" ref="N15:N22" si="1">IF(SUM(E15:H15)&lt;&gt;D15,"&lt;&lt;未選択項目有り","")</f>
        <v>&lt;&lt;未選択項目有り</v>
      </c>
    </row>
    <row r="16" spans="1:14">
      <c r="A16" s="54"/>
      <c r="B16" s="89" t="s">
        <v>716</v>
      </c>
      <c r="C16" s="88"/>
      <c r="D16" s="62">
        <v>126</v>
      </c>
      <c r="E16" s="70">
        <f>予算執行!I3</f>
        <v>0</v>
      </c>
      <c r="F16" s="71">
        <f>予算執行!J3</f>
        <v>0</v>
      </c>
      <c r="G16" s="71">
        <f>予算執行!K3</f>
        <v>0</v>
      </c>
      <c r="H16" s="72">
        <f>予算執行!L3</f>
        <v>0</v>
      </c>
      <c r="I16" s="92">
        <f t="shared" si="0"/>
        <v>0</v>
      </c>
      <c r="J16" s="93"/>
      <c r="K16" s="96"/>
      <c r="L16" s="96"/>
      <c r="M16" s="56"/>
      <c r="N16" s="53" t="str">
        <f t="shared" si="1"/>
        <v>&lt;&lt;未選択項目有り</v>
      </c>
    </row>
    <row r="17" spans="1:14">
      <c r="A17" s="54"/>
      <c r="B17" s="89" t="s">
        <v>717</v>
      </c>
      <c r="C17" s="88"/>
      <c r="D17" s="62">
        <v>26</v>
      </c>
      <c r="E17" s="70">
        <f>決算統計!I3</f>
        <v>0</v>
      </c>
      <c r="F17" s="71">
        <f>決算統計!J3</f>
        <v>0</v>
      </c>
      <c r="G17" s="71">
        <f>決算統計!K3</f>
        <v>0</v>
      </c>
      <c r="H17" s="72">
        <f>決算統計!L3</f>
        <v>0</v>
      </c>
      <c r="I17" s="92">
        <f t="shared" si="0"/>
        <v>0</v>
      </c>
      <c r="J17" s="93"/>
      <c r="K17" s="96"/>
      <c r="L17" s="96"/>
      <c r="M17" s="56"/>
      <c r="N17" s="53" t="str">
        <f t="shared" si="1"/>
        <v>&lt;&lt;未選択項目有り</v>
      </c>
    </row>
    <row r="18" spans="1:14">
      <c r="A18" s="54"/>
      <c r="B18" s="89" t="s">
        <v>718</v>
      </c>
      <c r="C18" s="88"/>
      <c r="D18" s="62">
        <v>32</v>
      </c>
      <c r="E18" s="70">
        <f>起債管理!I3</f>
        <v>0</v>
      </c>
      <c r="F18" s="71">
        <f>起債管理!J3</f>
        <v>0</v>
      </c>
      <c r="G18" s="71">
        <f>起債管理!K3</f>
        <v>0</v>
      </c>
      <c r="H18" s="72">
        <f>起債管理!L3</f>
        <v>0</v>
      </c>
      <c r="I18" s="92">
        <f t="shared" si="0"/>
        <v>0</v>
      </c>
      <c r="J18" s="93"/>
      <c r="K18" s="96"/>
      <c r="L18" s="96"/>
      <c r="M18" s="56"/>
      <c r="N18" s="53" t="str">
        <f t="shared" si="1"/>
        <v>&lt;&lt;未選択項目有り</v>
      </c>
    </row>
    <row r="19" spans="1:14">
      <c r="A19" s="54"/>
      <c r="B19" s="89" t="s">
        <v>719</v>
      </c>
      <c r="C19" s="88"/>
      <c r="D19" s="62">
        <v>66</v>
      </c>
      <c r="E19" s="70">
        <f>'契約管理 '!I3</f>
        <v>0</v>
      </c>
      <c r="F19" s="71">
        <f>'契約管理 '!J3</f>
        <v>0</v>
      </c>
      <c r="G19" s="71">
        <f>'契約管理 '!K3</f>
        <v>0</v>
      </c>
      <c r="H19" s="72">
        <f>'契約管理 '!L3</f>
        <v>0</v>
      </c>
      <c r="I19" s="92">
        <f t="shared" si="0"/>
        <v>0</v>
      </c>
      <c r="J19" s="93"/>
      <c r="K19" s="96"/>
      <c r="L19" s="96"/>
      <c r="M19" s="56"/>
      <c r="N19" s="53" t="str">
        <f t="shared" si="1"/>
        <v>&lt;&lt;未選択項目有り</v>
      </c>
    </row>
    <row r="20" spans="1:14">
      <c r="A20" s="54"/>
      <c r="B20" s="89" t="s">
        <v>720</v>
      </c>
      <c r="C20" s="88"/>
      <c r="D20" s="62">
        <v>36</v>
      </c>
      <c r="E20" s="70">
        <f>業者管理!I3</f>
        <v>0</v>
      </c>
      <c r="F20" s="71">
        <f>業者管理!J3</f>
        <v>0</v>
      </c>
      <c r="G20" s="71">
        <f>業者管理!K3</f>
        <v>0</v>
      </c>
      <c r="H20" s="72">
        <f>業者管理!L3</f>
        <v>0</v>
      </c>
      <c r="I20" s="92">
        <f t="shared" si="0"/>
        <v>0</v>
      </c>
      <c r="J20" s="93"/>
      <c r="K20" s="96"/>
      <c r="L20" s="96"/>
      <c r="M20" s="56"/>
      <c r="N20" s="53" t="str">
        <f t="shared" si="1"/>
        <v>&lt;&lt;未選択項目有り</v>
      </c>
    </row>
    <row r="21" spans="1:14">
      <c r="A21" s="54"/>
      <c r="B21" s="89" t="s">
        <v>721</v>
      </c>
      <c r="C21" s="88"/>
      <c r="D21" s="62">
        <v>34</v>
      </c>
      <c r="E21" s="70">
        <f>'公会計管理 '!I3</f>
        <v>0</v>
      </c>
      <c r="F21" s="71">
        <f>'公会計管理 '!J3</f>
        <v>0</v>
      </c>
      <c r="G21" s="71">
        <f>'公会計管理 '!K3</f>
        <v>0</v>
      </c>
      <c r="H21" s="72">
        <f>'公会計管理 '!L3</f>
        <v>0</v>
      </c>
      <c r="I21" s="92">
        <f t="shared" si="0"/>
        <v>0</v>
      </c>
      <c r="J21" s="93"/>
      <c r="K21" s="96"/>
      <c r="L21" s="96"/>
      <c r="M21" s="56"/>
      <c r="N21" s="53" t="str">
        <f t="shared" si="1"/>
        <v>&lt;&lt;未選択項目有り</v>
      </c>
    </row>
    <row r="22" spans="1:14">
      <c r="A22" s="54"/>
      <c r="B22" s="97" t="s">
        <v>741</v>
      </c>
      <c r="C22" s="98"/>
      <c r="D22" s="63">
        <v>27</v>
      </c>
      <c r="E22" s="73">
        <f>財務文書管理!I3</f>
        <v>0</v>
      </c>
      <c r="F22" s="74">
        <f>財務文書管理!J3</f>
        <v>0</v>
      </c>
      <c r="G22" s="74">
        <f>財務文書管理!K3</f>
        <v>0</v>
      </c>
      <c r="H22" s="75">
        <f>財務文書管理!L3</f>
        <v>0</v>
      </c>
      <c r="I22" s="90">
        <f t="shared" si="0"/>
        <v>0</v>
      </c>
      <c r="J22" s="91"/>
      <c r="K22" s="96"/>
      <c r="L22" s="96"/>
      <c r="M22" s="56"/>
      <c r="N22" s="53" t="str">
        <f t="shared" si="1"/>
        <v>&lt;&lt;未選択項目有り</v>
      </c>
    </row>
    <row r="23" spans="1:14" ht="19.5" thickBot="1">
      <c r="A23" s="54"/>
      <c r="B23" s="55"/>
      <c r="C23" s="55"/>
      <c r="D23" s="55"/>
      <c r="E23" s="55"/>
      <c r="F23" s="55"/>
      <c r="G23" s="55"/>
      <c r="H23" s="55"/>
      <c r="I23" s="55"/>
      <c r="J23" s="55"/>
      <c r="K23" s="55"/>
      <c r="L23" s="55"/>
      <c r="M23" s="56"/>
    </row>
    <row r="24" spans="1:14" ht="19.5" thickBot="1">
      <c r="A24" s="54"/>
      <c r="B24" s="55"/>
      <c r="C24" s="55"/>
      <c r="D24" s="55"/>
      <c r="E24" s="55"/>
      <c r="F24" s="55"/>
      <c r="G24" s="55"/>
      <c r="H24" s="55"/>
      <c r="I24" s="55"/>
      <c r="J24" s="76" t="str">
        <f>"※プロポーザル評価点（小数点以下切捨て）：20点×"&amp;K14&amp;"点／1,293点="</f>
        <v>※プロポーザル評価点（小数点以下切捨て）：20点×0点／1,293点=</v>
      </c>
      <c r="K24" s="78">
        <f>ROUNDDOWN(20*K14/1293,0)</f>
        <v>0</v>
      </c>
      <c r="L24" s="79"/>
      <c r="M24" s="56"/>
    </row>
    <row r="25" spans="1:14">
      <c r="A25" s="64"/>
      <c r="B25" s="65"/>
      <c r="C25" s="65"/>
      <c r="D25" s="65"/>
      <c r="E25" s="65"/>
      <c r="F25" s="65"/>
      <c r="G25" s="65"/>
      <c r="H25" s="65"/>
      <c r="I25" s="65"/>
      <c r="J25" s="65"/>
      <c r="K25" s="65"/>
      <c r="L25" s="65"/>
      <c r="M25" s="66"/>
    </row>
  </sheetData>
  <sheetProtection sheet="1" objects="1" scenarios="1"/>
  <mergeCells count="30">
    <mergeCell ref="K13:L13"/>
    <mergeCell ref="B19:C19"/>
    <mergeCell ref="B20:C20"/>
    <mergeCell ref="B21:C21"/>
    <mergeCell ref="B22:C22"/>
    <mergeCell ref="B13:C13"/>
    <mergeCell ref="I14:J14"/>
    <mergeCell ref="I15:J15"/>
    <mergeCell ref="I16:J16"/>
    <mergeCell ref="I17:J17"/>
    <mergeCell ref="I18:J18"/>
    <mergeCell ref="B18:C18"/>
    <mergeCell ref="I19:J19"/>
    <mergeCell ref="I20:J20"/>
    <mergeCell ref="B12:L12"/>
    <mergeCell ref="K24:L24"/>
    <mergeCell ref="B4:L4"/>
    <mergeCell ref="B5:L5"/>
    <mergeCell ref="D8:L8"/>
    <mergeCell ref="B8:C8"/>
    <mergeCell ref="I10:L10"/>
    <mergeCell ref="G10:H10"/>
    <mergeCell ref="B14:C14"/>
    <mergeCell ref="B15:C15"/>
    <mergeCell ref="B16:C16"/>
    <mergeCell ref="B17:C17"/>
    <mergeCell ref="I22:J22"/>
    <mergeCell ref="I21:J21"/>
    <mergeCell ref="I13:J13"/>
    <mergeCell ref="K14:L22"/>
  </mergeCells>
  <phoneticPr fontId="2"/>
  <conditionalFormatting sqref="N14:N22">
    <cfRule type="expression" dxfId="0" priority="1">
      <formula>N14="&lt;&lt;未選択項目有り"</formula>
    </cfRule>
  </conditionalFormatting>
  <pageMargins left="0.7" right="0.7" top="0.75" bottom="0.75" header="0.3" footer="0.3"/>
  <pageSetup paperSize="9" fitToHeight="0"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L31"/>
  <sheetViews>
    <sheetView zoomScaleNormal="100" zoomScaleSheetLayoutView="80" workbookViewId="0">
      <pane ySplit="4" topLeftCell="A5" activePane="bottomLeft" state="frozen"/>
      <selection activeCell="E2" sqref="E2:G2"/>
      <selection pane="bottomLeft"/>
    </sheetView>
  </sheetViews>
  <sheetFormatPr defaultColWidth="9" defaultRowHeight="18.75" customHeight="1"/>
  <cols>
    <col min="1" max="1" width="4.25" style="9" customWidth="1"/>
    <col min="2" max="2" width="15" style="9" customWidth="1"/>
    <col min="3" max="3" width="18.5" style="11" customWidth="1"/>
    <col min="4" max="4" width="67.5" style="11" customWidth="1"/>
    <col min="5" max="5" width="22.875" style="11" customWidth="1"/>
    <col min="6" max="6" width="6.875" style="9" customWidth="1"/>
    <col min="7" max="7" width="25" style="9" customWidth="1"/>
    <col min="8" max="16384" width="9" style="9"/>
  </cols>
  <sheetData>
    <row r="1" spans="1:12" ht="22.5">
      <c r="A1" s="21" t="str">
        <f>"業者名："&amp;調査票表紙!$D$8</f>
        <v>業者名：株式会社○○○○</v>
      </c>
      <c r="B1" s="20"/>
      <c r="C1" s="41"/>
      <c r="D1" s="42"/>
    </row>
    <row r="2" spans="1:12" ht="17.45" customHeight="1">
      <c r="E2" s="103" t="s">
        <v>681</v>
      </c>
      <c r="F2" s="103"/>
      <c r="G2" s="103"/>
      <c r="I2" s="34" t="s">
        <v>710</v>
      </c>
      <c r="J2" s="34" t="s">
        <v>711</v>
      </c>
      <c r="K2" s="34" t="s">
        <v>712</v>
      </c>
      <c r="L2" s="34" t="s">
        <v>713</v>
      </c>
    </row>
    <row r="3" spans="1:12" s="14" customFormat="1" ht="18.75" customHeight="1" thickBot="1">
      <c r="A3" s="8" t="s">
        <v>740</v>
      </c>
      <c r="C3" s="43"/>
      <c r="D3" s="43"/>
      <c r="E3" s="10"/>
      <c r="F3" s="18"/>
      <c r="G3" s="19" t="s">
        <v>609</v>
      </c>
      <c r="I3" s="33">
        <f>COUNTIF($F$5:$F$31,I$2)</f>
        <v>0</v>
      </c>
      <c r="J3" s="33">
        <f>COUNTIF($F$5:$F$31,J$2)</f>
        <v>0</v>
      </c>
      <c r="K3" s="33">
        <f>COUNTIF($F$5:$F$31,K$2)</f>
        <v>0</v>
      </c>
      <c r="L3" s="33">
        <f>COUNTIF($F$5:$F$31,L$2)</f>
        <v>0</v>
      </c>
    </row>
    <row r="4" spans="1:12" s="14" customFormat="1" ht="30.75">
      <c r="A4" s="7" t="s">
        <v>0</v>
      </c>
      <c r="B4" s="7" t="s">
        <v>1</v>
      </c>
      <c r="C4" s="17" t="s">
        <v>2</v>
      </c>
      <c r="D4" s="17" t="s">
        <v>3</v>
      </c>
      <c r="E4" s="23" t="s">
        <v>339</v>
      </c>
      <c r="F4" s="26" t="s">
        <v>610</v>
      </c>
      <c r="G4" s="25" t="s">
        <v>611</v>
      </c>
      <c r="I4" s="33" t="s">
        <v>709</v>
      </c>
      <c r="J4" s="33">
        <f>SUM($J$5:$J$31)</f>
        <v>0</v>
      </c>
      <c r="K4" s="33" t="s">
        <v>714</v>
      </c>
      <c r="L4" s="33">
        <f>I3*3+J3*2+K3*1</f>
        <v>0</v>
      </c>
    </row>
    <row r="5" spans="1:12" ht="31.5" customHeight="1">
      <c r="A5" s="2">
        <v>1</v>
      </c>
      <c r="B5" s="2" t="s">
        <v>577</v>
      </c>
      <c r="C5" s="3" t="s">
        <v>655</v>
      </c>
      <c r="D5" s="3" t="s">
        <v>656</v>
      </c>
      <c r="E5" s="24"/>
      <c r="F5" s="44"/>
      <c r="G5" s="45"/>
      <c r="I5" s="14"/>
      <c r="J5" s="2" t="str">
        <f>IF($F5="◎",3,IF($F5="○",2,IF($F5="△",1,IF($F5="×",0,""))))</f>
        <v/>
      </c>
      <c r="K5" s="14"/>
      <c r="L5" s="14"/>
    </row>
    <row r="6" spans="1:12" ht="31.5" customHeight="1">
      <c r="A6" s="2">
        <v>2</v>
      </c>
      <c r="B6" s="2" t="s">
        <v>577</v>
      </c>
      <c r="C6" s="3" t="s">
        <v>576</v>
      </c>
      <c r="D6" s="3" t="s">
        <v>581</v>
      </c>
      <c r="E6" s="24"/>
      <c r="F6" s="44"/>
      <c r="G6" s="45"/>
      <c r="J6" s="2" t="str">
        <f t="shared" ref="J6:J31" si="0">IF($F6="◎",3,IF($F6="○",2,IF($F6="△",1,IF($F6="×",0,""))))</f>
        <v/>
      </c>
    </row>
    <row r="7" spans="1:12" ht="31.5" customHeight="1">
      <c r="A7" s="2">
        <v>3</v>
      </c>
      <c r="B7" s="2" t="s">
        <v>577</v>
      </c>
      <c r="C7" s="3" t="s">
        <v>332</v>
      </c>
      <c r="D7" s="3" t="s">
        <v>580</v>
      </c>
      <c r="E7" s="24"/>
      <c r="F7" s="44"/>
      <c r="G7" s="45"/>
      <c r="J7" s="2" t="str">
        <f t="shared" si="0"/>
        <v/>
      </c>
    </row>
    <row r="8" spans="1:12" ht="31.5" customHeight="1">
      <c r="A8" s="2">
        <v>4</v>
      </c>
      <c r="B8" s="2" t="s">
        <v>324</v>
      </c>
      <c r="C8" s="3" t="s">
        <v>331</v>
      </c>
      <c r="D8" s="3" t="s">
        <v>325</v>
      </c>
      <c r="E8" s="24"/>
      <c r="F8" s="44"/>
      <c r="G8" s="45"/>
      <c r="J8" s="2" t="str">
        <f t="shared" si="0"/>
        <v/>
      </c>
    </row>
    <row r="9" spans="1:12" ht="31.5" customHeight="1">
      <c r="A9" s="2">
        <v>5</v>
      </c>
      <c r="B9" s="2" t="s">
        <v>324</v>
      </c>
      <c r="C9" s="3" t="s">
        <v>331</v>
      </c>
      <c r="D9" s="3" t="s">
        <v>571</v>
      </c>
      <c r="E9" s="24"/>
      <c r="F9" s="44"/>
      <c r="G9" s="45"/>
      <c r="J9" s="2" t="str">
        <f t="shared" si="0"/>
        <v/>
      </c>
    </row>
    <row r="10" spans="1:12" ht="31.5" customHeight="1">
      <c r="A10" s="2">
        <v>6</v>
      </c>
      <c r="B10" s="2" t="s">
        <v>324</v>
      </c>
      <c r="C10" s="3" t="s">
        <v>331</v>
      </c>
      <c r="D10" s="3" t="s">
        <v>658</v>
      </c>
      <c r="E10" s="24"/>
      <c r="F10" s="44"/>
      <c r="G10" s="45"/>
      <c r="J10" s="2" t="str">
        <f t="shared" si="0"/>
        <v/>
      </c>
    </row>
    <row r="11" spans="1:12" ht="49.5">
      <c r="A11" s="2">
        <v>7</v>
      </c>
      <c r="B11" s="2" t="s">
        <v>324</v>
      </c>
      <c r="C11" s="3" t="s">
        <v>331</v>
      </c>
      <c r="D11" s="3" t="s">
        <v>582</v>
      </c>
      <c r="E11" s="24"/>
      <c r="F11" s="44"/>
      <c r="G11" s="45"/>
      <c r="J11" s="2" t="str">
        <f t="shared" si="0"/>
        <v/>
      </c>
    </row>
    <row r="12" spans="1:12" ht="31.5" customHeight="1">
      <c r="A12" s="2">
        <v>8</v>
      </c>
      <c r="B12" s="2" t="s">
        <v>324</v>
      </c>
      <c r="C12" s="3" t="s">
        <v>331</v>
      </c>
      <c r="D12" s="3" t="s">
        <v>659</v>
      </c>
      <c r="E12" s="24"/>
      <c r="F12" s="44"/>
      <c r="G12" s="45"/>
      <c r="J12" s="2" t="str">
        <f t="shared" si="0"/>
        <v/>
      </c>
    </row>
    <row r="13" spans="1:12" ht="31.5" customHeight="1">
      <c r="A13" s="2">
        <v>9</v>
      </c>
      <c r="B13" s="2" t="s">
        <v>324</v>
      </c>
      <c r="C13" s="3" t="s">
        <v>331</v>
      </c>
      <c r="D13" s="3" t="s">
        <v>326</v>
      </c>
      <c r="E13" s="24"/>
      <c r="F13" s="44"/>
      <c r="G13" s="45"/>
      <c r="J13" s="2" t="str">
        <f t="shared" si="0"/>
        <v/>
      </c>
    </row>
    <row r="14" spans="1:12" ht="31.5" customHeight="1">
      <c r="A14" s="2">
        <v>10</v>
      </c>
      <c r="B14" s="2" t="s">
        <v>324</v>
      </c>
      <c r="C14" s="3" t="s">
        <v>331</v>
      </c>
      <c r="D14" s="3" t="s">
        <v>661</v>
      </c>
      <c r="E14" s="24"/>
      <c r="F14" s="44"/>
      <c r="G14" s="45"/>
      <c r="J14" s="2" t="str">
        <f t="shared" si="0"/>
        <v/>
      </c>
    </row>
    <row r="15" spans="1:12" ht="31.5" customHeight="1">
      <c r="A15" s="2">
        <v>11</v>
      </c>
      <c r="B15" s="2" t="s">
        <v>324</v>
      </c>
      <c r="C15" s="3" t="s">
        <v>331</v>
      </c>
      <c r="D15" s="3" t="s">
        <v>671</v>
      </c>
      <c r="E15" s="24" t="s">
        <v>672</v>
      </c>
      <c r="F15" s="44"/>
      <c r="G15" s="45"/>
      <c r="J15" s="2" t="str">
        <f t="shared" si="0"/>
        <v/>
      </c>
    </row>
    <row r="16" spans="1:12" ht="31.5" customHeight="1">
      <c r="A16" s="2">
        <v>12</v>
      </c>
      <c r="B16" s="2" t="s">
        <v>324</v>
      </c>
      <c r="C16" s="3" t="s">
        <v>331</v>
      </c>
      <c r="D16" s="3" t="s">
        <v>660</v>
      </c>
      <c r="E16" s="24"/>
      <c r="F16" s="44"/>
      <c r="G16" s="45"/>
      <c r="J16" s="2" t="str">
        <f t="shared" si="0"/>
        <v/>
      </c>
    </row>
    <row r="17" spans="1:10" ht="33">
      <c r="A17" s="2">
        <v>13</v>
      </c>
      <c r="B17" s="2" t="s">
        <v>324</v>
      </c>
      <c r="C17" s="3" t="s">
        <v>330</v>
      </c>
      <c r="D17" s="3" t="s">
        <v>678</v>
      </c>
      <c r="E17" s="24" t="s">
        <v>657</v>
      </c>
      <c r="F17" s="44"/>
      <c r="G17" s="45"/>
      <c r="J17" s="2" t="str">
        <f t="shared" si="0"/>
        <v/>
      </c>
    </row>
    <row r="18" spans="1:10" ht="33.6" customHeight="1">
      <c r="A18" s="2">
        <v>14</v>
      </c>
      <c r="B18" s="2" t="s">
        <v>324</v>
      </c>
      <c r="C18" s="3" t="s">
        <v>330</v>
      </c>
      <c r="D18" s="3" t="s">
        <v>662</v>
      </c>
      <c r="E18" s="24"/>
      <c r="F18" s="44"/>
      <c r="G18" s="45"/>
      <c r="J18" s="2" t="str">
        <f t="shared" si="0"/>
        <v/>
      </c>
    </row>
    <row r="19" spans="1:10" ht="33.6" customHeight="1">
      <c r="A19" s="2">
        <v>15</v>
      </c>
      <c r="B19" s="2" t="s">
        <v>324</v>
      </c>
      <c r="C19" s="3" t="s">
        <v>330</v>
      </c>
      <c r="D19" s="3" t="s">
        <v>583</v>
      </c>
      <c r="E19" s="24"/>
      <c r="F19" s="44"/>
      <c r="G19" s="45"/>
      <c r="J19" s="2" t="str">
        <f t="shared" si="0"/>
        <v/>
      </c>
    </row>
    <row r="20" spans="1:10" ht="33.6" customHeight="1">
      <c r="A20" s="2">
        <v>16</v>
      </c>
      <c r="B20" s="2" t="s">
        <v>324</v>
      </c>
      <c r="C20" s="3" t="s">
        <v>330</v>
      </c>
      <c r="D20" s="3" t="s">
        <v>584</v>
      </c>
      <c r="E20" s="24"/>
      <c r="F20" s="44"/>
      <c r="G20" s="45"/>
      <c r="J20" s="2" t="str">
        <f t="shared" si="0"/>
        <v/>
      </c>
    </row>
    <row r="21" spans="1:10" ht="31.5" customHeight="1">
      <c r="A21" s="2">
        <v>17</v>
      </c>
      <c r="B21" s="2" t="s">
        <v>575</v>
      </c>
      <c r="C21" s="3" t="s">
        <v>578</v>
      </c>
      <c r="D21" s="3" t="s">
        <v>663</v>
      </c>
      <c r="E21" s="24"/>
      <c r="F21" s="44"/>
      <c r="G21" s="45"/>
      <c r="J21" s="2" t="str">
        <f t="shared" si="0"/>
        <v/>
      </c>
    </row>
    <row r="22" spans="1:10" ht="31.5" customHeight="1">
      <c r="A22" s="2">
        <v>18</v>
      </c>
      <c r="B22" s="2" t="s">
        <v>575</v>
      </c>
      <c r="C22" s="3" t="s">
        <v>572</v>
      </c>
      <c r="D22" s="3" t="s">
        <v>574</v>
      </c>
      <c r="E22" s="24"/>
      <c r="F22" s="44"/>
      <c r="G22" s="45"/>
      <c r="J22" s="2" t="str">
        <f t="shared" si="0"/>
        <v/>
      </c>
    </row>
    <row r="23" spans="1:10" ht="31.5" customHeight="1">
      <c r="A23" s="2">
        <v>19</v>
      </c>
      <c r="B23" s="2" t="s">
        <v>575</v>
      </c>
      <c r="C23" s="3" t="s">
        <v>572</v>
      </c>
      <c r="D23" s="3" t="s">
        <v>573</v>
      </c>
      <c r="E23" s="24"/>
      <c r="F23" s="44"/>
      <c r="G23" s="45"/>
      <c r="J23" s="2" t="str">
        <f t="shared" si="0"/>
        <v/>
      </c>
    </row>
    <row r="24" spans="1:10" ht="31.5" customHeight="1">
      <c r="A24" s="2">
        <v>20</v>
      </c>
      <c r="B24" s="2" t="s">
        <v>575</v>
      </c>
      <c r="C24" s="3" t="s">
        <v>579</v>
      </c>
      <c r="D24" s="3" t="s">
        <v>664</v>
      </c>
      <c r="E24" s="24"/>
      <c r="F24" s="44"/>
      <c r="G24" s="45"/>
      <c r="J24" s="2" t="str">
        <f t="shared" si="0"/>
        <v/>
      </c>
    </row>
    <row r="25" spans="1:10" ht="31.5" customHeight="1">
      <c r="A25" s="2">
        <v>21</v>
      </c>
      <c r="B25" s="2" t="s">
        <v>327</v>
      </c>
      <c r="C25" s="3" t="s">
        <v>333</v>
      </c>
      <c r="D25" s="3" t="s">
        <v>670</v>
      </c>
      <c r="E25" s="24"/>
      <c r="F25" s="44"/>
      <c r="G25" s="45"/>
      <c r="J25" s="2" t="str">
        <f t="shared" si="0"/>
        <v/>
      </c>
    </row>
    <row r="26" spans="1:10" ht="31.5" customHeight="1">
      <c r="A26" s="2">
        <v>22</v>
      </c>
      <c r="B26" s="2" t="s">
        <v>327</v>
      </c>
      <c r="C26" s="3" t="s">
        <v>333</v>
      </c>
      <c r="D26" s="3" t="s">
        <v>669</v>
      </c>
      <c r="E26" s="24"/>
      <c r="F26" s="44"/>
      <c r="G26" s="45"/>
      <c r="J26" s="2" t="str">
        <f t="shared" si="0"/>
        <v/>
      </c>
    </row>
    <row r="27" spans="1:10" ht="31.5" customHeight="1">
      <c r="A27" s="2">
        <v>23</v>
      </c>
      <c r="B27" s="2" t="s">
        <v>327</v>
      </c>
      <c r="C27" s="3" t="s">
        <v>333</v>
      </c>
      <c r="D27" s="3" t="s">
        <v>667</v>
      </c>
      <c r="E27" s="24"/>
      <c r="F27" s="44"/>
      <c r="G27" s="45"/>
      <c r="J27" s="2" t="str">
        <f t="shared" si="0"/>
        <v/>
      </c>
    </row>
    <row r="28" spans="1:10" ht="31.5" customHeight="1">
      <c r="A28" s="2">
        <v>24</v>
      </c>
      <c r="B28" s="2" t="s">
        <v>327</v>
      </c>
      <c r="C28" s="3" t="s">
        <v>335</v>
      </c>
      <c r="D28" s="3" t="s">
        <v>668</v>
      </c>
      <c r="E28" s="24"/>
      <c r="F28" s="44"/>
      <c r="G28" s="45"/>
      <c r="J28" s="2" t="str">
        <f t="shared" si="0"/>
        <v/>
      </c>
    </row>
    <row r="29" spans="1:10" ht="31.5" customHeight="1">
      <c r="A29" s="2">
        <v>25</v>
      </c>
      <c r="B29" s="2" t="s">
        <v>328</v>
      </c>
      <c r="C29" s="3" t="s">
        <v>334</v>
      </c>
      <c r="D29" s="3" t="s">
        <v>329</v>
      </c>
      <c r="E29" s="24"/>
      <c r="F29" s="44"/>
      <c r="G29" s="45"/>
      <c r="J29" s="2" t="str">
        <f t="shared" si="0"/>
        <v/>
      </c>
    </row>
    <row r="30" spans="1:10" ht="31.5" customHeight="1">
      <c r="A30" s="2">
        <v>26</v>
      </c>
      <c r="B30" s="2" t="s">
        <v>328</v>
      </c>
      <c r="C30" s="3" t="s">
        <v>334</v>
      </c>
      <c r="D30" s="3" t="s">
        <v>665</v>
      </c>
      <c r="E30" s="24"/>
      <c r="F30" s="44"/>
      <c r="G30" s="45"/>
      <c r="J30" s="2" t="str">
        <f t="shared" si="0"/>
        <v/>
      </c>
    </row>
    <row r="31" spans="1:10" ht="31.5" customHeight="1" thickBot="1">
      <c r="A31" s="2">
        <v>27</v>
      </c>
      <c r="B31" s="2" t="s">
        <v>328</v>
      </c>
      <c r="C31" s="3" t="s">
        <v>334</v>
      </c>
      <c r="D31" s="3" t="s">
        <v>666</v>
      </c>
      <c r="E31" s="24"/>
      <c r="F31" s="46"/>
      <c r="G31" s="45"/>
      <c r="J31" s="2" t="str">
        <f t="shared" si="0"/>
        <v/>
      </c>
    </row>
  </sheetData>
  <sheetProtection sheet="1" objects="1" scenarios="1" formatRows="0"/>
  <mergeCells count="1">
    <mergeCell ref="E2:G2"/>
  </mergeCells>
  <phoneticPr fontId="2"/>
  <dataValidations count="1">
    <dataValidation type="list" allowBlank="1" showInputMessage="1" showErrorMessage="1" sqref="F5:F31">
      <formula1>"◎,○,△,×"</formula1>
    </dataValidation>
  </dataValidations>
  <pageMargins left="0.51181102362204722" right="0.51181102362204722" top="0.55118110236220474" bottom="0.55118110236220474" header="0.31496062992125984" footer="0.31496062992125984"/>
  <pageSetup paperSize="9" scale="78" fitToHeight="0" orientation="landscape" r:id="rId1"/>
  <headerFooter>
    <oddFooter>&amp;R&amp;P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L31"/>
  <sheetViews>
    <sheetView zoomScaleNormal="100" zoomScaleSheetLayoutView="80" workbookViewId="0">
      <pane ySplit="4" topLeftCell="A5" activePane="bottomLeft" state="frozen"/>
      <selection activeCell="E2" sqref="E2:G2"/>
      <selection pane="bottomLeft" activeCell="F5" sqref="F5"/>
    </sheetView>
  </sheetViews>
  <sheetFormatPr defaultColWidth="9" defaultRowHeight="18.75" customHeight="1"/>
  <cols>
    <col min="1" max="1" width="4.25" style="22" customWidth="1"/>
    <col min="2" max="2" width="15" style="22" customWidth="1"/>
    <col min="3" max="3" width="18.5" style="5" customWidth="1"/>
    <col min="4" max="4" width="67.5" style="5" customWidth="1"/>
    <col min="5" max="5" width="22.875" style="22" customWidth="1"/>
    <col min="6" max="6" width="6.875" style="22" customWidth="1"/>
    <col min="7" max="7" width="25" style="22" customWidth="1"/>
    <col min="8" max="8" width="9" style="22"/>
    <col min="9" max="12" width="9" style="18"/>
    <col min="13" max="16384" width="9" style="22"/>
  </cols>
  <sheetData>
    <row r="1" spans="1:12" ht="22.5">
      <c r="A1" s="21" t="str">
        <f>"業者名："&amp;調査票表紙!$D$8</f>
        <v>業者名：株式会社○○○○</v>
      </c>
      <c r="B1" s="21"/>
      <c r="C1" s="38"/>
      <c r="D1" s="39"/>
    </row>
    <row r="2" spans="1:12" ht="17.45" customHeight="1">
      <c r="E2" s="101" t="s">
        <v>679</v>
      </c>
      <c r="F2" s="101"/>
      <c r="G2" s="101"/>
      <c r="I2" s="34" t="s">
        <v>710</v>
      </c>
      <c r="J2" s="34" t="s">
        <v>711</v>
      </c>
      <c r="K2" s="34" t="s">
        <v>712</v>
      </c>
      <c r="L2" s="34" t="s">
        <v>713</v>
      </c>
    </row>
    <row r="3" spans="1:12" s="18" customFormat="1" ht="18.75" customHeight="1" thickBot="1">
      <c r="A3" s="6" t="s">
        <v>738</v>
      </c>
      <c r="C3" s="40"/>
      <c r="D3" s="40"/>
      <c r="E3" s="19"/>
      <c r="G3" s="19" t="s">
        <v>609</v>
      </c>
      <c r="I3" s="33">
        <f>COUNTIF($F$5:$F$31,I$2)</f>
        <v>0</v>
      </c>
      <c r="J3" s="33">
        <f>COUNTIF($F$5:$F$31,J$2)</f>
        <v>0</v>
      </c>
      <c r="K3" s="33">
        <f>COUNTIF($F$5:$F$31,K$2)</f>
        <v>0</v>
      </c>
      <c r="L3" s="33">
        <f>COUNTIF($F$5:$F$31,L$2)</f>
        <v>0</v>
      </c>
    </row>
    <row r="4" spans="1:12" s="18" customFormat="1" ht="30.75">
      <c r="A4" s="7" t="s">
        <v>0</v>
      </c>
      <c r="B4" s="7" t="s">
        <v>1</v>
      </c>
      <c r="C4" s="17" t="s">
        <v>2</v>
      </c>
      <c r="D4" s="17" t="s">
        <v>3</v>
      </c>
      <c r="E4" s="23" t="s">
        <v>339</v>
      </c>
      <c r="F4" s="26" t="s">
        <v>610</v>
      </c>
      <c r="G4" s="25" t="s">
        <v>611</v>
      </c>
      <c r="I4" s="33" t="s">
        <v>709</v>
      </c>
      <c r="J4" s="33">
        <f>SUM($J$5:$J$31)</f>
        <v>0</v>
      </c>
      <c r="K4" s="33" t="s">
        <v>714</v>
      </c>
      <c r="L4" s="33">
        <f>I3*3+J3*2+K3*1</f>
        <v>0</v>
      </c>
    </row>
    <row r="5" spans="1:12" s="9" customFormat="1" ht="32.1" customHeight="1">
      <c r="A5" s="2">
        <v>1</v>
      </c>
      <c r="B5" s="2" t="s">
        <v>4</v>
      </c>
      <c r="C5" s="3" t="s">
        <v>5</v>
      </c>
      <c r="D5" s="3" t="s">
        <v>6</v>
      </c>
      <c r="E5" s="29"/>
      <c r="F5" s="44"/>
      <c r="G5" s="45"/>
      <c r="I5" s="14"/>
      <c r="J5" s="2" t="str">
        <f>IF($F5="◎",3,IF($F5="○",2,IF($F5="△",1,IF($F5="×",0,""))))</f>
        <v/>
      </c>
      <c r="K5" s="14"/>
      <c r="L5" s="14"/>
    </row>
    <row r="6" spans="1:12" s="9" customFormat="1" ht="47.45" customHeight="1">
      <c r="A6" s="2">
        <v>2</v>
      </c>
      <c r="B6" s="2" t="s">
        <v>4</v>
      </c>
      <c r="C6" s="3" t="s">
        <v>7</v>
      </c>
      <c r="D6" s="3" t="s">
        <v>8</v>
      </c>
      <c r="E6" s="29"/>
      <c r="F6" s="44"/>
      <c r="G6" s="45"/>
      <c r="I6" s="14"/>
      <c r="J6" s="2" t="str">
        <f t="shared" ref="J6:J31" si="0">IF($F6="◎",3,IF($F6="○",2,IF($F6="△",1,IF($F6="×",0,""))))</f>
        <v/>
      </c>
      <c r="K6" s="14"/>
      <c r="L6" s="14"/>
    </row>
    <row r="7" spans="1:12" s="9" customFormat="1" ht="49.5">
      <c r="A7" s="2">
        <v>3</v>
      </c>
      <c r="B7" s="2" t="s">
        <v>4</v>
      </c>
      <c r="C7" s="3" t="s">
        <v>9</v>
      </c>
      <c r="D7" s="3" t="s">
        <v>10</v>
      </c>
      <c r="E7" s="29"/>
      <c r="F7" s="44"/>
      <c r="G7" s="45"/>
      <c r="I7" s="14"/>
      <c r="J7" s="2" t="str">
        <f t="shared" si="0"/>
        <v/>
      </c>
      <c r="K7" s="14"/>
      <c r="L7" s="14"/>
    </row>
    <row r="8" spans="1:12" s="9" customFormat="1" ht="49.5">
      <c r="A8" s="2">
        <v>4</v>
      </c>
      <c r="B8" s="2" t="s">
        <v>4</v>
      </c>
      <c r="C8" s="3" t="s">
        <v>11</v>
      </c>
      <c r="D8" s="3" t="s">
        <v>336</v>
      </c>
      <c r="E8" s="29"/>
      <c r="F8" s="44"/>
      <c r="G8" s="45"/>
      <c r="I8" s="14"/>
      <c r="J8" s="2" t="str">
        <f t="shared" si="0"/>
        <v/>
      </c>
      <c r="K8" s="14"/>
      <c r="L8" s="14"/>
    </row>
    <row r="9" spans="1:12" s="9" customFormat="1" ht="32.1" customHeight="1">
      <c r="A9" s="2">
        <v>5</v>
      </c>
      <c r="B9" s="2" t="s">
        <v>4</v>
      </c>
      <c r="C9" s="3" t="s">
        <v>12</v>
      </c>
      <c r="D9" s="3" t="s">
        <v>13</v>
      </c>
      <c r="E9" s="29"/>
      <c r="F9" s="44"/>
      <c r="G9" s="45"/>
      <c r="I9" s="14"/>
      <c r="J9" s="2" t="str">
        <f t="shared" si="0"/>
        <v/>
      </c>
      <c r="K9" s="14"/>
      <c r="L9" s="14"/>
    </row>
    <row r="10" spans="1:12" s="9" customFormat="1" ht="33">
      <c r="A10" s="2">
        <v>6</v>
      </c>
      <c r="B10" s="2" t="s">
        <v>4</v>
      </c>
      <c r="C10" s="3" t="s">
        <v>295</v>
      </c>
      <c r="D10" s="3" t="s">
        <v>296</v>
      </c>
      <c r="E10" s="29"/>
      <c r="F10" s="44"/>
      <c r="G10" s="45"/>
      <c r="I10" s="14"/>
      <c r="J10" s="2" t="str">
        <f t="shared" si="0"/>
        <v/>
      </c>
      <c r="K10" s="14"/>
      <c r="L10" s="14"/>
    </row>
    <row r="11" spans="1:12" s="9" customFormat="1" ht="32.1" customHeight="1">
      <c r="A11" s="2">
        <v>7</v>
      </c>
      <c r="B11" s="2" t="s">
        <v>4</v>
      </c>
      <c r="C11" s="3" t="s">
        <v>14</v>
      </c>
      <c r="D11" s="3" t="s">
        <v>15</v>
      </c>
      <c r="E11" s="29"/>
      <c r="F11" s="44"/>
      <c r="G11" s="45"/>
      <c r="I11" s="14"/>
      <c r="J11" s="2" t="str">
        <f t="shared" si="0"/>
        <v/>
      </c>
      <c r="K11" s="14"/>
      <c r="L11" s="14"/>
    </row>
    <row r="12" spans="1:12" s="9" customFormat="1" ht="33">
      <c r="A12" s="2">
        <v>8</v>
      </c>
      <c r="B12" s="2" t="s">
        <v>4</v>
      </c>
      <c r="C12" s="3" t="s">
        <v>16</v>
      </c>
      <c r="D12" s="3" t="s">
        <v>17</v>
      </c>
      <c r="E12" s="29"/>
      <c r="F12" s="44"/>
      <c r="G12" s="45"/>
      <c r="I12" s="14"/>
      <c r="J12" s="2" t="str">
        <f t="shared" si="0"/>
        <v/>
      </c>
      <c r="K12" s="14"/>
      <c r="L12" s="14"/>
    </row>
    <row r="13" spans="1:12" s="9" customFormat="1" ht="32.1" customHeight="1">
      <c r="A13" s="2">
        <v>9</v>
      </c>
      <c r="B13" s="2" t="s">
        <v>4</v>
      </c>
      <c r="C13" s="3" t="s">
        <v>18</v>
      </c>
      <c r="D13" s="3" t="s">
        <v>337</v>
      </c>
      <c r="E13" s="29"/>
      <c r="F13" s="44"/>
      <c r="G13" s="45"/>
      <c r="I13" s="14"/>
      <c r="J13" s="2" t="str">
        <f t="shared" si="0"/>
        <v/>
      </c>
      <c r="K13" s="14"/>
      <c r="L13" s="14"/>
    </row>
    <row r="14" spans="1:12" s="9" customFormat="1" ht="32.1" customHeight="1">
      <c r="A14" s="2">
        <v>10</v>
      </c>
      <c r="B14" s="2" t="s">
        <v>4</v>
      </c>
      <c r="C14" s="3" t="s">
        <v>19</v>
      </c>
      <c r="D14" s="3" t="s">
        <v>338</v>
      </c>
      <c r="E14" s="29"/>
      <c r="F14" s="44"/>
      <c r="G14" s="45"/>
      <c r="I14" s="14"/>
      <c r="J14" s="2" t="str">
        <f t="shared" si="0"/>
        <v/>
      </c>
      <c r="K14" s="14"/>
      <c r="L14" s="14"/>
    </row>
    <row r="15" spans="1:12" s="9" customFormat="1" ht="49.5">
      <c r="A15" s="2">
        <v>11</v>
      </c>
      <c r="B15" s="2" t="s">
        <v>20</v>
      </c>
      <c r="C15" s="3" t="s">
        <v>21</v>
      </c>
      <c r="D15" s="3" t="s">
        <v>272</v>
      </c>
      <c r="E15" s="29"/>
      <c r="F15" s="44"/>
      <c r="G15" s="48"/>
      <c r="I15" s="14"/>
      <c r="J15" s="2" t="str">
        <f t="shared" si="0"/>
        <v/>
      </c>
      <c r="K15" s="14"/>
      <c r="L15" s="14"/>
    </row>
    <row r="16" spans="1:12" s="9" customFormat="1" ht="33">
      <c r="A16" s="2">
        <v>12</v>
      </c>
      <c r="B16" s="2" t="s">
        <v>20</v>
      </c>
      <c r="C16" s="3" t="s">
        <v>22</v>
      </c>
      <c r="D16" s="3" t="s">
        <v>287</v>
      </c>
      <c r="E16" s="29"/>
      <c r="F16" s="44"/>
      <c r="G16" s="45"/>
      <c r="I16" s="14"/>
      <c r="J16" s="2" t="str">
        <f t="shared" si="0"/>
        <v/>
      </c>
      <c r="K16" s="14"/>
      <c r="L16" s="14"/>
    </row>
    <row r="17" spans="1:12" s="9" customFormat="1" ht="53.25" customHeight="1">
      <c r="A17" s="2">
        <v>13</v>
      </c>
      <c r="B17" s="2" t="s">
        <v>20</v>
      </c>
      <c r="C17" s="3" t="s">
        <v>23</v>
      </c>
      <c r="D17" s="3" t="s">
        <v>24</v>
      </c>
      <c r="E17" s="29"/>
      <c r="F17" s="44"/>
      <c r="G17" s="48"/>
      <c r="I17" s="14"/>
      <c r="J17" s="2" t="str">
        <f t="shared" si="0"/>
        <v/>
      </c>
      <c r="K17" s="14"/>
      <c r="L17" s="14"/>
    </row>
    <row r="18" spans="1:12" s="9" customFormat="1" ht="32.1" customHeight="1">
      <c r="A18" s="2">
        <v>14</v>
      </c>
      <c r="B18" s="2" t="s">
        <v>25</v>
      </c>
      <c r="C18" s="3" t="s">
        <v>26</v>
      </c>
      <c r="D18" s="3" t="s">
        <v>27</v>
      </c>
      <c r="E18" s="29"/>
      <c r="F18" s="44"/>
      <c r="G18" s="45"/>
      <c r="I18" s="14"/>
      <c r="J18" s="2" t="str">
        <f t="shared" si="0"/>
        <v/>
      </c>
      <c r="K18" s="14"/>
      <c r="L18" s="14"/>
    </row>
    <row r="19" spans="1:12" s="9" customFormat="1" ht="32.1" customHeight="1">
      <c r="A19" s="2">
        <v>15</v>
      </c>
      <c r="B19" s="2" t="s">
        <v>25</v>
      </c>
      <c r="C19" s="3" t="s">
        <v>269</v>
      </c>
      <c r="D19" s="3" t="s">
        <v>275</v>
      </c>
      <c r="E19" s="24"/>
      <c r="F19" s="44"/>
      <c r="G19" s="45"/>
      <c r="I19" s="14"/>
      <c r="J19" s="2" t="str">
        <f t="shared" si="0"/>
        <v/>
      </c>
      <c r="K19" s="14"/>
      <c r="L19" s="14"/>
    </row>
    <row r="20" spans="1:12" s="9" customFormat="1" ht="49.5">
      <c r="A20" s="2">
        <v>16</v>
      </c>
      <c r="B20" s="2" t="s">
        <v>25</v>
      </c>
      <c r="C20" s="3" t="s">
        <v>276</v>
      </c>
      <c r="D20" s="3" t="s">
        <v>277</v>
      </c>
      <c r="E20" s="24" t="s">
        <v>695</v>
      </c>
      <c r="F20" s="44"/>
      <c r="G20" s="48"/>
      <c r="I20" s="14"/>
      <c r="J20" s="2" t="str">
        <f t="shared" si="0"/>
        <v/>
      </c>
      <c r="K20" s="14"/>
      <c r="L20" s="14"/>
    </row>
    <row r="21" spans="1:12" s="9" customFormat="1" ht="47.1" customHeight="1">
      <c r="A21" s="2">
        <v>17</v>
      </c>
      <c r="B21" s="2" t="s">
        <v>25</v>
      </c>
      <c r="C21" s="3" t="s">
        <v>278</v>
      </c>
      <c r="D21" s="3" t="s">
        <v>279</v>
      </c>
      <c r="E21" s="24" t="s">
        <v>686</v>
      </c>
      <c r="F21" s="44"/>
      <c r="G21" s="45"/>
      <c r="I21" s="14"/>
      <c r="J21" s="2" t="str">
        <f t="shared" si="0"/>
        <v/>
      </c>
      <c r="K21" s="14"/>
      <c r="L21" s="14"/>
    </row>
    <row r="22" spans="1:12" s="9" customFormat="1" ht="32.1" customHeight="1">
      <c r="A22" s="2">
        <v>18</v>
      </c>
      <c r="B22" s="2" t="s">
        <v>25</v>
      </c>
      <c r="C22" s="3" t="s">
        <v>28</v>
      </c>
      <c r="D22" s="3" t="s">
        <v>29</v>
      </c>
      <c r="E22" s="29"/>
      <c r="F22" s="44"/>
      <c r="G22" s="45"/>
      <c r="I22" s="14"/>
      <c r="J22" s="2" t="str">
        <f t="shared" si="0"/>
        <v/>
      </c>
      <c r="K22" s="14"/>
      <c r="L22" s="14"/>
    </row>
    <row r="23" spans="1:12" s="9" customFormat="1" ht="32.1" customHeight="1">
      <c r="A23" s="2">
        <v>19</v>
      </c>
      <c r="B23" s="2" t="s">
        <v>25</v>
      </c>
      <c r="C23" s="3" t="s">
        <v>30</v>
      </c>
      <c r="D23" s="3" t="s">
        <v>31</v>
      </c>
      <c r="E23" s="29"/>
      <c r="F23" s="44"/>
      <c r="G23" s="45"/>
      <c r="I23" s="14"/>
      <c r="J23" s="2" t="str">
        <f t="shared" si="0"/>
        <v/>
      </c>
      <c r="K23" s="14"/>
      <c r="L23" s="14"/>
    </row>
    <row r="24" spans="1:12" s="9" customFormat="1" ht="33">
      <c r="A24" s="2">
        <v>20</v>
      </c>
      <c r="B24" s="2" t="s">
        <v>25</v>
      </c>
      <c r="C24" s="3" t="s">
        <v>32</v>
      </c>
      <c r="D24" s="3" t="s">
        <v>33</v>
      </c>
      <c r="E24" s="29"/>
      <c r="F24" s="44"/>
      <c r="G24" s="45"/>
      <c r="I24" s="14"/>
      <c r="J24" s="2" t="str">
        <f t="shared" si="0"/>
        <v/>
      </c>
      <c r="K24" s="14"/>
      <c r="L24" s="14"/>
    </row>
    <row r="25" spans="1:12" s="9" customFormat="1" ht="33">
      <c r="A25" s="2">
        <v>21</v>
      </c>
      <c r="B25" s="2" t="s">
        <v>34</v>
      </c>
      <c r="C25" s="3" t="s">
        <v>34</v>
      </c>
      <c r="D25" s="3" t="s">
        <v>35</v>
      </c>
      <c r="E25" s="29"/>
      <c r="F25" s="44"/>
      <c r="G25" s="45"/>
      <c r="I25" s="14"/>
      <c r="J25" s="2" t="str">
        <f t="shared" si="0"/>
        <v/>
      </c>
      <c r="K25" s="14"/>
      <c r="L25" s="14"/>
    </row>
    <row r="26" spans="1:12" s="9" customFormat="1" ht="32.1" customHeight="1">
      <c r="A26" s="2">
        <v>22</v>
      </c>
      <c r="B26" s="2" t="s">
        <v>34</v>
      </c>
      <c r="C26" s="3" t="s">
        <v>36</v>
      </c>
      <c r="D26" s="3" t="s">
        <v>37</v>
      </c>
      <c r="E26" s="29"/>
      <c r="F26" s="44"/>
      <c r="G26" s="45"/>
      <c r="I26" s="14"/>
      <c r="J26" s="2" t="str">
        <f t="shared" si="0"/>
        <v/>
      </c>
      <c r="K26" s="14"/>
      <c r="L26" s="14"/>
    </row>
    <row r="27" spans="1:12" s="9" customFormat="1" ht="49.5">
      <c r="A27" s="2">
        <v>23</v>
      </c>
      <c r="B27" s="2" t="s">
        <v>38</v>
      </c>
      <c r="C27" s="3" t="s">
        <v>39</v>
      </c>
      <c r="D27" s="3" t="s">
        <v>340</v>
      </c>
      <c r="E27" s="29"/>
      <c r="F27" s="44"/>
      <c r="G27" s="45"/>
      <c r="I27" s="14"/>
      <c r="J27" s="2" t="str">
        <f t="shared" si="0"/>
        <v/>
      </c>
      <c r="K27" s="14"/>
      <c r="L27" s="14"/>
    </row>
    <row r="28" spans="1:12" s="9" customFormat="1" ht="32.1" customHeight="1">
      <c r="A28" s="2">
        <v>24</v>
      </c>
      <c r="B28" s="2" t="s">
        <v>40</v>
      </c>
      <c r="C28" s="3" t="s">
        <v>41</v>
      </c>
      <c r="D28" s="3" t="s">
        <v>42</v>
      </c>
      <c r="E28" s="29"/>
      <c r="F28" s="44"/>
      <c r="G28" s="45"/>
      <c r="I28" s="14"/>
      <c r="J28" s="2" t="str">
        <f t="shared" si="0"/>
        <v/>
      </c>
      <c r="K28" s="14"/>
      <c r="L28" s="14"/>
    </row>
    <row r="29" spans="1:12" s="9" customFormat="1" ht="32.1" customHeight="1">
      <c r="A29" s="2">
        <v>25</v>
      </c>
      <c r="B29" s="2" t="s">
        <v>40</v>
      </c>
      <c r="C29" s="3" t="s">
        <v>280</v>
      </c>
      <c r="D29" s="3" t="s">
        <v>281</v>
      </c>
      <c r="E29" s="29"/>
      <c r="F29" s="44"/>
      <c r="G29" s="45"/>
      <c r="I29" s="14"/>
      <c r="J29" s="2" t="str">
        <f t="shared" si="0"/>
        <v/>
      </c>
      <c r="K29" s="14"/>
      <c r="L29" s="14"/>
    </row>
    <row r="30" spans="1:12" s="9" customFormat="1" ht="32.1" customHeight="1">
      <c r="A30" s="2">
        <v>26</v>
      </c>
      <c r="B30" s="2" t="s">
        <v>43</v>
      </c>
      <c r="C30" s="3" t="s">
        <v>43</v>
      </c>
      <c r="D30" s="3" t="s">
        <v>44</v>
      </c>
      <c r="E30" s="29"/>
      <c r="F30" s="44"/>
      <c r="G30" s="45"/>
      <c r="I30" s="14"/>
      <c r="J30" s="2" t="str">
        <f t="shared" si="0"/>
        <v/>
      </c>
      <c r="K30" s="14"/>
      <c r="L30" s="14"/>
    </row>
    <row r="31" spans="1:12" s="9" customFormat="1" ht="32.1" customHeight="1" thickBot="1">
      <c r="A31" s="2">
        <v>27</v>
      </c>
      <c r="B31" s="2" t="s">
        <v>736</v>
      </c>
      <c r="C31" s="3" t="s">
        <v>736</v>
      </c>
      <c r="D31" s="3" t="s">
        <v>737</v>
      </c>
      <c r="E31" s="29"/>
      <c r="F31" s="46"/>
      <c r="G31" s="45"/>
      <c r="I31" s="14"/>
      <c r="J31" s="2" t="str">
        <f t="shared" si="0"/>
        <v/>
      </c>
      <c r="K31" s="14"/>
      <c r="L31" s="14"/>
    </row>
  </sheetData>
  <sheetProtection formatRows="0"/>
  <mergeCells count="1">
    <mergeCell ref="E2:G2"/>
  </mergeCells>
  <phoneticPr fontId="2"/>
  <dataValidations count="1">
    <dataValidation type="list" allowBlank="1" showErrorMessage="1" sqref="F5:F31">
      <formula1>"◎,○,△,×"</formula1>
    </dataValidation>
  </dataValidations>
  <pageMargins left="0.51181102362204722" right="0.51181102362204722" top="0.55118110236220474" bottom="0.55118110236220474" header="0.31496062992125984" footer="0.31496062992125984"/>
  <pageSetup paperSize="9" scale="78" fitToHeight="0" orientation="landscape" r:id="rId1"/>
  <headerFooter>
    <oddFooter>&amp;R&amp;P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L61"/>
  <sheetViews>
    <sheetView zoomScaleNormal="100" zoomScaleSheetLayoutView="80" workbookViewId="0">
      <pane ySplit="4" topLeftCell="A5" activePane="bottomLeft" state="frozen"/>
      <selection activeCell="E2" sqref="E2:G2"/>
      <selection pane="bottomLeft" activeCell="F5" sqref="F5"/>
    </sheetView>
  </sheetViews>
  <sheetFormatPr defaultColWidth="9" defaultRowHeight="18.75" customHeight="1"/>
  <cols>
    <col min="1" max="1" width="4.25" style="9" customWidth="1"/>
    <col min="2" max="2" width="15" style="22" customWidth="1"/>
    <col min="3" max="3" width="18.5" style="5" customWidth="1"/>
    <col min="4" max="4" width="67.625" style="5" customWidth="1"/>
    <col min="5" max="5" width="22.875" style="5" customWidth="1"/>
    <col min="6" max="6" width="6.875" style="22" customWidth="1"/>
    <col min="7" max="7" width="25" style="22" customWidth="1"/>
    <col min="8" max="16384" width="9" style="22"/>
  </cols>
  <sheetData>
    <row r="1" spans="1:12" ht="22.5">
      <c r="A1" s="21" t="str">
        <f>"業者名："&amp;調査票表紙!$D$8</f>
        <v>業者名：株式会社○○○○</v>
      </c>
      <c r="B1" s="21"/>
      <c r="C1" s="38"/>
      <c r="D1" s="39"/>
    </row>
    <row r="2" spans="1:12" ht="17.45" customHeight="1">
      <c r="E2" s="102" t="s">
        <v>679</v>
      </c>
      <c r="F2" s="102"/>
      <c r="G2" s="102"/>
      <c r="I2" s="34" t="s">
        <v>710</v>
      </c>
      <c r="J2" s="34" t="s">
        <v>711</v>
      </c>
      <c r="K2" s="34" t="s">
        <v>712</v>
      </c>
      <c r="L2" s="34" t="s">
        <v>713</v>
      </c>
    </row>
    <row r="3" spans="1:12" s="18" customFormat="1" ht="18.75" customHeight="1" thickBot="1">
      <c r="A3" s="8" t="s">
        <v>682</v>
      </c>
      <c r="C3" s="40"/>
      <c r="D3" s="40"/>
      <c r="E3" s="4"/>
      <c r="G3" s="19" t="s">
        <v>609</v>
      </c>
      <c r="I3" s="33">
        <f>COUNTIF($F$5:$F$61,I$2)</f>
        <v>0</v>
      </c>
      <c r="J3" s="33">
        <f>COUNTIF($F$5:$F$61,J$2)</f>
        <v>0</v>
      </c>
      <c r="K3" s="33">
        <f>COUNTIF($F$5:$F$61,K$2)</f>
        <v>0</v>
      </c>
      <c r="L3" s="33">
        <f>COUNTIF($F$5:$F$61,L$2)</f>
        <v>0</v>
      </c>
    </row>
    <row r="4" spans="1:12" s="18" customFormat="1" ht="30.75">
      <c r="A4" s="7" t="s">
        <v>0</v>
      </c>
      <c r="B4" s="7" t="s">
        <v>1</v>
      </c>
      <c r="C4" s="17" t="s">
        <v>2</v>
      </c>
      <c r="D4" s="17" t="s">
        <v>3</v>
      </c>
      <c r="E4" s="23" t="s">
        <v>339</v>
      </c>
      <c r="F4" s="26" t="s">
        <v>610</v>
      </c>
      <c r="G4" s="25" t="s">
        <v>611</v>
      </c>
      <c r="I4" s="33" t="s">
        <v>709</v>
      </c>
      <c r="J4" s="33">
        <f>SUM($J$5:$J$61)</f>
        <v>0</v>
      </c>
      <c r="K4" s="33" t="s">
        <v>714</v>
      </c>
      <c r="L4" s="33">
        <f>I3*3+J3*2+K3*1</f>
        <v>0</v>
      </c>
    </row>
    <row r="5" spans="1:12" s="9" customFormat="1" ht="49.5">
      <c r="A5" s="2">
        <v>1</v>
      </c>
      <c r="B5" s="2" t="s">
        <v>45</v>
      </c>
      <c r="C5" s="3" t="s">
        <v>46</v>
      </c>
      <c r="D5" s="3" t="s">
        <v>47</v>
      </c>
      <c r="E5" s="24" t="s">
        <v>733</v>
      </c>
      <c r="F5" s="44"/>
      <c r="G5" s="48"/>
      <c r="I5" s="14"/>
      <c r="J5" s="2" t="str">
        <f>IF($F5="◎",3,IF($F5="○",2,IF($F5="△",1,IF($F5="×",0,""))))</f>
        <v/>
      </c>
      <c r="K5" s="14"/>
      <c r="L5" s="14"/>
    </row>
    <row r="6" spans="1:12" s="9" customFormat="1" ht="32.1" customHeight="1">
      <c r="A6" s="2">
        <v>2</v>
      </c>
      <c r="B6" s="2" t="s">
        <v>45</v>
      </c>
      <c r="C6" s="3" t="s">
        <v>46</v>
      </c>
      <c r="D6" s="3" t="s">
        <v>48</v>
      </c>
      <c r="E6" s="24"/>
      <c r="F6" s="44"/>
      <c r="G6" s="45"/>
      <c r="J6" s="2" t="str">
        <f t="shared" ref="J6:J61" si="0">IF($F6="◎",3,IF($F6="○",2,IF($F6="△",1,IF($F6="×",0,""))))</f>
        <v/>
      </c>
    </row>
    <row r="7" spans="1:12" s="9" customFormat="1" ht="32.1" customHeight="1">
      <c r="A7" s="2">
        <v>3</v>
      </c>
      <c r="B7" s="2" t="s">
        <v>49</v>
      </c>
      <c r="C7" s="3" t="s">
        <v>50</v>
      </c>
      <c r="D7" s="3" t="s">
        <v>51</v>
      </c>
      <c r="E7" s="24"/>
      <c r="F7" s="44"/>
      <c r="G7" s="45"/>
      <c r="J7" s="2" t="str">
        <f t="shared" si="0"/>
        <v/>
      </c>
    </row>
    <row r="8" spans="1:12" s="9" customFormat="1" ht="32.1" customHeight="1">
      <c r="A8" s="2">
        <v>4</v>
      </c>
      <c r="B8" s="2" t="s">
        <v>49</v>
      </c>
      <c r="C8" s="3" t="s">
        <v>50</v>
      </c>
      <c r="D8" s="3" t="s">
        <v>291</v>
      </c>
      <c r="E8" s="24"/>
      <c r="F8" s="44"/>
      <c r="G8" s="45"/>
      <c r="J8" s="2" t="str">
        <f t="shared" si="0"/>
        <v/>
      </c>
    </row>
    <row r="9" spans="1:12" s="9" customFormat="1" ht="32.1" customHeight="1">
      <c r="A9" s="2">
        <v>5</v>
      </c>
      <c r="B9" s="2" t="s">
        <v>49</v>
      </c>
      <c r="C9" s="3" t="s">
        <v>50</v>
      </c>
      <c r="D9" s="3" t="s">
        <v>292</v>
      </c>
      <c r="E9" s="24"/>
      <c r="F9" s="44"/>
      <c r="G9" s="45"/>
      <c r="J9" s="2" t="str">
        <f t="shared" si="0"/>
        <v/>
      </c>
    </row>
    <row r="10" spans="1:12" s="9" customFormat="1" ht="32.1" customHeight="1">
      <c r="A10" s="2">
        <v>6</v>
      </c>
      <c r="B10" s="2" t="s">
        <v>49</v>
      </c>
      <c r="C10" s="3" t="s">
        <v>50</v>
      </c>
      <c r="D10" s="3" t="s">
        <v>52</v>
      </c>
      <c r="E10" s="24"/>
      <c r="F10" s="44"/>
      <c r="G10" s="45"/>
      <c r="J10" s="2" t="str">
        <f t="shared" si="0"/>
        <v/>
      </c>
    </row>
    <row r="11" spans="1:12" s="9" customFormat="1" ht="32.1" customHeight="1">
      <c r="A11" s="2">
        <v>7</v>
      </c>
      <c r="B11" s="2" t="s">
        <v>49</v>
      </c>
      <c r="C11" s="3" t="s">
        <v>50</v>
      </c>
      <c r="D11" s="3" t="s">
        <v>53</v>
      </c>
      <c r="E11" s="24"/>
      <c r="F11" s="44"/>
      <c r="G11" s="45"/>
      <c r="J11" s="2" t="str">
        <f t="shared" si="0"/>
        <v/>
      </c>
    </row>
    <row r="12" spans="1:12" s="9" customFormat="1" ht="45" customHeight="1">
      <c r="A12" s="2">
        <v>8</v>
      </c>
      <c r="B12" s="2" t="s">
        <v>49</v>
      </c>
      <c r="C12" s="3" t="s">
        <v>50</v>
      </c>
      <c r="D12" s="3" t="s">
        <v>54</v>
      </c>
      <c r="E12" s="24"/>
      <c r="F12" s="44"/>
      <c r="G12" s="45"/>
      <c r="J12" s="2" t="str">
        <f t="shared" si="0"/>
        <v/>
      </c>
    </row>
    <row r="13" spans="1:12" s="9" customFormat="1" ht="32.1" customHeight="1">
      <c r="A13" s="2">
        <v>9</v>
      </c>
      <c r="B13" s="2" t="s">
        <v>49</v>
      </c>
      <c r="C13" s="3" t="s">
        <v>50</v>
      </c>
      <c r="D13" s="3" t="s">
        <v>55</v>
      </c>
      <c r="E13" s="24"/>
      <c r="F13" s="44"/>
      <c r="G13" s="45"/>
      <c r="J13" s="2" t="str">
        <f t="shared" si="0"/>
        <v/>
      </c>
    </row>
    <row r="14" spans="1:12" s="9" customFormat="1" ht="32.1" customHeight="1">
      <c r="A14" s="2">
        <v>10</v>
      </c>
      <c r="B14" s="2" t="s">
        <v>49</v>
      </c>
      <c r="C14" s="3" t="s">
        <v>50</v>
      </c>
      <c r="D14" s="3" t="s">
        <v>56</v>
      </c>
      <c r="E14" s="24"/>
      <c r="F14" s="44"/>
      <c r="G14" s="45"/>
      <c r="J14" s="2" t="str">
        <f t="shared" si="0"/>
        <v/>
      </c>
    </row>
    <row r="15" spans="1:12" s="9" customFormat="1" ht="32.1" customHeight="1">
      <c r="A15" s="2">
        <v>11</v>
      </c>
      <c r="B15" s="2" t="s">
        <v>49</v>
      </c>
      <c r="C15" s="3" t="s">
        <v>50</v>
      </c>
      <c r="D15" s="3" t="s">
        <v>57</v>
      </c>
      <c r="E15" s="24"/>
      <c r="F15" s="44"/>
      <c r="G15" s="45"/>
      <c r="J15" s="2" t="str">
        <f t="shared" si="0"/>
        <v/>
      </c>
    </row>
    <row r="16" spans="1:12" s="9" customFormat="1" ht="49.5">
      <c r="A16" s="2">
        <v>12</v>
      </c>
      <c r="B16" s="2" t="s">
        <v>49</v>
      </c>
      <c r="C16" s="3" t="s">
        <v>50</v>
      </c>
      <c r="D16" s="3" t="s">
        <v>58</v>
      </c>
      <c r="E16" s="24"/>
      <c r="F16" s="44"/>
      <c r="G16" s="45"/>
      <c r="J16" s="2" t="str">
        <f t="shared" si="0"/>
        <v/>
      </c>
    </row>
    <row r="17" spans="1:10" s="9" customFormat="1" ht="32.1" customHeight="1">
      <c r="A17" s="2">
        <v>13</v>
      </c>
      <c r="B17" s="2" t="s">
        <v>49</v>
      </c>
      <c r="C17" s="3" t="s">
        <v>50</v>
      </c>
      <c r="D17" s="3" t="s">
        <v>59</v>
      </c>
      <c r="E17" s="24"/>
      <c r="F17" s="44"/>
      <c r="G17" s="45"/>
      <c r="J17" s="2" t="str">
        <f t="shared" si="0"/>
        <v/>
      </c>
    </row>
    <row r="18" spans="1:10" s="9" customFormat="1" ht="49.5">
      <c r="A18" s="2">
        <v>14</v>
      </c>
      <c r="B18" s="2" t="s">
        <v>49</v>
      </c>
      <c r="C18" s="3" t="s">
        <v>50</v>
      </c>
      <c r="D18" s="3" t="s">
        <v>341</v>
      </c>
      <c r="E18" s="24"/>
      <c r="F18" s="44"/>
      <c r="G18" s="45"/>
      <c r="J18" s="2" t="str">
        <f t="shared" si="0"/>
        <v/>
      </c>
    </row>
    <row r="19" spans="1:10" s="9" customFormat="1" ht="33">
      <c r="A19" s="2">
        <v>15</v>
      </c>
      <c r="B19" s="2" t="s">
        <v>49</v>
      </c>
      <c r="C19" s="3" t="s">
        <v>60</v>
      </c>
      <c r="D19" s="3" t="s">
        <v>61</v>
      </c>
      <c r="E19" s="24"/>
      <c r="F19" s="44"/>
      <c r="G19" s="48"/>
      <c r="J19" s="2" t="str">
        <f t="shared" si="0"/>
        <v/>
      </c>
    </row>
    <row r="20" spans="1:10" s="9" customFormat="1" ht="33">
      <c r="A20" s="2">
        <v>16</v>
      </c>
      <c r="B20" s="2" t="s">
        <v>49</v>
      </c>
      <c r="C20" s="3" t="s">
        <v>60</v>
      </c>
      <c r="D20" s="3" t="s">
        <v>62</v>
      </c>
      <c r="E20" s="24"/>
      <c r="F20" s="44"/>
      <c r="G20" s="45"/>
      <c r="J20" s="2" t="str">
        <f t="shared" si="0"/>
        <v/>
      </c>
    </row>
    <row r="21" spans="1:10" s="9" customFormat="1" ht="32.1" customHeight="1">
      <c r="A21" s="2">
        <v>17</v>
      </c>
      <c r="B21" s="2" t="s">
        <v>49</v>
      </c>
      <c r="C21" s="3" t="s">
        <v>60</v>
      </c>
      <c r="D21" s="3" t="s">
        <v>63</v>
      </c>
      <c r="E21" s="24"/>
      <c r="F21" s="44"/>
      <c r="G21" s="45"/>
      <c r="J21" s="2" t="str">
        <f t="shared" si="0"/>
        <v/>
      </c>
    </row>
    <row r="22" spans="1:10" s="9" customFormat="1" ht="32.1" customHeight="1">
      <c r="A22" s="2">
        <v>18</v>
      </c>
      <c r="B22" s="2" t="s">
        <v>49</v>
      </c>
      <c r="C22" s="3" t="s">
        <v>64</v>
      </c>
      <c r="D22" s="3" t="s">
        <v>65</v>
      </c>
      <c r="E22" s="24"/>
      <c r="F22" s="44"/>
      <c r="G22" s="45"/>
      <c r="J22" s="2" t="str">
        <f t="shared" si="0"/>
        <v/>
      </c>
    </row>
    <row r="23" spans="1:10" s="9" customFormat="1" ht="32.1" customHeight="1">
      <c r="A23" s="2">
        <v>19</v>
      </c>
      <c r="B23" s="2" t="s">
        <v>49</v>
      </c>
      <c r="C23" s="3" t="s">
        <v>64</v>
      </c>
      <c r="D23" s="3" t="s">
        <v>66</v>
      </c>
      <c r="E23" s="24"/>
      <c r="F23" s="44"/>
      <c r="G23" s="45"/>
      <c r="J23" s="2" t="str">
        <f t="shared" si="0"/>
        <v/>
      </c>
    </row>
    <row r="24" spans="1:10" s="9" customFormat="1" ht="32.1" customHeight="1">
      <c r="A24" s="2">
        <v>20</v>
      </c>
      <c r="B24" s="2" t="s">
        <v>49</v>
      </c>
      <c r="C24" s="3" t="s">
        <v>64</v>
      </c>
      <c r="D24" s="3" t="s">
        <v>67</v>
      </c>
      <c r="E24" s="24"/>
      <c r="F24" s="44"/>
      <c r="G24" s="45"/>
      <c r="J24" s="2" t="str">
        <f t="shared" si="0"/>
        <v/>
      </c>
    </row>
    <row r="25" spans="1:10" s="9" customFormat="1" ht="32.1" customHeight="1">
      <c r="A25" s="2">
        <v>21</v>
      </c>
      <c r="B25" s="2" t="s">
        <v>49</v>
      </c>
      <c r="C25" s="3" t="s">
        <v>64</v>
      </c>
      <c r="D25" s="3" t="s">
        <v>342</v>
      </c>
      <c r="E25" s="24"/>
      <c r="F25" s="44"/>
      <c r="G25" s="45"/>
      <c r="J25" s="2" t="str">
        <f t="shared" si="0"/>
        <v/>
      </c>
    </row>
    <row r="26" spans="1:10" s="9" customFormat="1" ht="32.1" customHeight="1">
      <c r="A26" s="2">
        <v>22</v>
      </c>
      <c r="B26" s="2" t="s">
        <v>49</v>
      </c>
      <c r="C26" s="3" t="s">
        <v>64</v>
      </c>
      <c r="D26" s="3" t="s">
        <v>343</v>
      </c>
      <c r="E26" s="24"/>
      <c r="F26" s="44"/>
      <c r="G26" s="45"/>
      <c r="J26" s="2" t="str">
        <f t="shared" si="0"/>
        <v/>
      </c>
    </row>
    <row r="27" spans="1:10" s="9" customFormat="1" ht="32.1" customHeight="1">
      <c r="A27" s="2">
        <v>23</v>
      </c>
      <c r="B27" s="2" t="s">
        <v>49</v>
      </c>
      <c r="C27" s="3" t="s">
        <v>64</v>
      </c>
      <c r="D27" s="3" t="s">
        <v>68</v>
      </c>
      <c r="E27" s="24"/>
      <c r="F27" s="44"/>
      <c r="G27" s="45"/>
      <c r="J27" s="2" t="str">
        <f t="shared" si="0"/>
        <v/>
      </c>
    </row>
    <row r="28" spans="1:10" s="9" customFormat="1" ht="32.1" customHeight="1">
      <c r="A28" s="2">
        <v>24</v>
      </c>
      <c r="B28" s="2" t="s">
        <v>49</v>
      </c>
      <c r="C28" s="3" t="s">
        <v>64</v>
      </c>
      <c r="D28" s="3" t="s">
        <v>694</v>
      </c>
      <c r="E28" s="24"/>
      <c r="F28" s="44"/>
      <c r="G28" s="45"/>
      <c r="J28" s="2" t="str">
        <f t="shared" si="0"/>
        <v/>
      </c>
    </row>
    <row r="29" spans="1:10" s="9" customFormat="1" ht="32.1" customHeight="1">
      <c r="A29" s="2">
        <v>25</v>
      </c>
      <c r="B29" s="2" t="s">
        <v>49</v>
      </c>
      <c r="C29" s="3" t="s">
        <v>64</v>
      </c>
      <c r="D29" s="3" t="s">
        <v>69</v>
      </c>
      <c r="E29" s="24"/>
      <c r="F29" s="44"/>
      <c r="G29" s="45"/>
      <c r="J29" s="2" t="str">
        <f t="shared" si="0"/>
        <v/>
      </c>
    </row>
    <row r="30" spans="1:10" s="9" customFormat="1" ht="33">
      <c r="A30" s="2">
        <v>26</v>
      </c>
      <c r="B30" s="2" t="s">
        <v>70</v>
      </c>
      <c r="C30" s="3" t="s">
        <v>71</v>
      </c>
      <c r="D30" s="3" t="s">
        <v>72</v>
      </c>
      <c r="E30" s="24" t="s">
        <v>344</v>
      </c>
      <c r="F30" s="44"/>
      <c r="G30" s="45"/>
      <c r="J30" s="2" t="str">
        <f t="shared" si="0"/>
        <v/>
      </c>
    </row>
    <row r="31" spans="1:10" s="9" customFormat="1" ht="33">
      <c r="A31" s="2">
        <v>27</v>
      </c>
      <c r="B31" s="2" t="s">
        <v>70</v>
      </c>
      <c r="C31" s="3" t="s">
        <v>71</v>
      </c>
      <c r="D31" s="3" t="s">
        <v>601</v>
      </c>
      <c r="E31" s="24"/>
      <c r="F31" s="44"/>
      <c r="G31" s="45"/>
      <c r="J31" s="2" t="str">
        <f t="shared" si="0"/>
        <v/>
      </c>
    </row>
    <row r="32" spans="1:10" s="9" customFormat="1" ht="32.1" customHeight="1">
      <c r="A32" s="2">
        <v>28</v>
      </c>
      <c r="B32" s="2" t="s">
        <v>70</v>
      </c>
      <c r="C32" s="3" t="s">
        <v>73</v>
      </c>
      <c r="D32" s="3" t="s">
        <v>74</v>
      </c>
      <c r="E32" s="24" t="s">
        <v>345</v>
      </c>
      <c r="F32" s="44"/>
      <c r="G32" s="45"/>
      <c r="J32" s="2" t="str">
        <f t="shared" si="0"/>
        <v/>
      </c>
    </row>
    <row r="33" spans="1:10" s="9" customFormat="1" ht="32.1" customHeight="1">
      <c r="A33" s="2">
        <v>29</v>
      </c>
      <c r="B33" s="2" t="s">
        <v>70</v>
      </c>
      <c r="C33" s="3" t="s">
        <v>75</v>
      </c>
      <c r="D33" s="3" t="s">
        <v>76</v>
      </c>
      <c r="E33" s="24"/>
      <c r="F33" s="44"/>
      <c r="G33" s="45"/>
      <c r="J33" s="2" t="str">
        <f t="shared" si="0"/>
        <v/>
      </c>
    </row>
    <row r="34" spans="1:10" s="9" customFormat="1" ht="32.1" customHeight="1">
      <c r="A34" s="2">
        <v>30</v>
      </c>
      <c r="B34" s="2" t="s">
        <v>70</v>
      </c>
      <c r="C34" s="3" t="s">
        <v>75</v>
      </c>
      <c r="D34" s="3" t="s">
        <v>77</v>
      </c>
      <c r="E34" s="24"/>
      <c r="F34" s="44"/>
      <c r="G34" s="45"/>
      <c r="J34" s="2" t="str">
        <f t="shared" si="0"/>
        <v/>
      </c>
    </row>
    <row r="35" spans="1:10" s="9" customFormat="1" ht="32.1" customHeight="1">
      <c r="A35" s="2">
        <v>31</v>
      </c>
      <c r="B35" s="2" t="s">
        <v>70</v>
      </c>
      <c r="C35" s="3" t="s">
        <v>75</v>
      </c>
      <c r="D35" s="3" t="s">
        <v>612</v>
      </c>
      <c r="E35" s="24"/>
      <c r="F35" s="44"/>
      <c r="G35" s="45"/>
      <c r="J35" s="2" t="str">
        <f t="shared" si="0"/>
        <v/>
      </c>
    </row>
    <row r="36" spans="1:10" s="9" customFormat="1" ht="32.1" customHeight="1">
      <c r="A36" s="2">
        <v>32</v>
      </c>
      <c r="B36" s="2" t="s">
        <v>70</v>
      </c>
      <c r="C36" s="3" t="s">
        <v>75</v>
      </c>
      <c r="D36" s="3" t="s">
        <v>78</v>
      </c>
      <c r="E36" s="24"/>
      <c r="F36" s="44"/>
      <c r="G36" s="45"/>
      <c r="J36" s="2" t="str">
        <f t="shared" si="0"/>
        <v/>
      </c>
    </row>
    <row r="37" spans="1:10" s="9" customFormat="1" ht="51" customHeight="1">
      <c r="A37" s="2">
        <v>33</v>
      </c>
      <c r="B37" s="2" t="s">
        <v>70</v>
      </c>
      <c r="C37" s="3" t="s">
        <v>75</v>
      </c>
      <c r="D37" s="3" t="s">
        <v>79</v>
      </c>
      <c r="E37" s="24"/>
      <c r="F37" s="44"/>
      <c r="G37" s="45"/>
      <c r="J37" s="2" t="str">
        <f t="shared" si="0"/>
        <v/>
      </c>
    </row>
    <row r="38" spans="1:10" s="9" customFormat="1" ht="32.1" customHeight="1">
      <c r="A38" s="2">
        <v>34</v>
      </c>
      <c r="B38" s="2" t="s">
        <v>70</v>
      </c>
      <c r="C38" s="3" t="s">
        <v>75</v>
      </c>
      <c r="D38" s="3" t="s">
        <v>80</v>
      </c>
      <c r="E38" s="24"/>
      <c r="F38" s="44"/>
      <c r="G38" s="45"/>
      <c r="J38" s="2" t="str">
        <f t="shared" si="0"/>
        <v/>
      </c>
    </row>
    <row r="39" spans="1:10" s="9" customFormat="1" ht="32.1" customHeight="1">
      <c r="A39" s="2">
        <v>35</v>
      </c>
      <c r="B39" s="2" t="s">
        <v>70</v>
      </c>
      <c r="C39" s="3" t="s">
        <v>75</v>
      </c>
      <c r="D39" s="3" t="s">
        <v>294</v>
      </c>
      <c r="E39" s="24"/>
      <c r="F39" s="44"/>
      <c r="G39" s="45"/>
      <c r="J39" s="2" t="str">
        <f t="shared" si="0"/>
        <v/>
      </c>
    </row>
    <row r="40" spans="1:10" s="9" customFormat="1" ht="32.1" customHeight="1">
      <c r="A40" s="2">
        <v>36</v>
      </c>
      <c r="B40" s="2" t="s">
        <v>81</v>
      </c>
      <c r="C40" s="3" t="s">
        <v>81</v>
      </c>
      <c r="D40" s="3" t="s">
        <v>82</v>
      </c>
      <c r="E40" s="24"/>
      <c r="F40" s="44"/>
      <c r="G40" s="45"/>
      <c r="J40" s="2" t="str">
        <f t="shared" si="0"/>
        <v/>
      </c>
    </row>
    <row r="41" spans="1:10" s="9" customFormat="1" ht="32.1" customHeight="1">
      <c r="A41" s="2">
        <v>37</v>
      </c>
      <c r="B41" s="2" t="s">
        <v>83</v>
      </c>
      <c r="C41" s="3" t="s">
        <v>84</v>
      </c>
      <c r="D41" s="3" t="s">
        <v>85</v>
      </c>
      <c r="E41" s="24"/>
      <c r="F41" s="44"/>
      <c r="G41" s="45"/>
      <c r="J41" s="2" t="str">
        <f t="shared" si="0"/>
        <v/>
      </c>
    </row>
    <row r="42" spans="1:10" s="9" customFormat="1" ht="32.1" customHeight="1">
      <c r="A42" s="2">
        <v>38</v>
      </c>
      <c r="B42" s="2" t="s">
        <v>83</v>
      </c>
      <c r="C42" s="3" t="s">
        <v>84</v>
      </c>
      <c r="D42" s="3" t="s">
        <v>86</v>
      </c>
      <c r="E42" s="24"/>
      <c r="F42" s="44"/>
      <c r="G42" s="45"/>
      <c r="J42" s="2" t="str">
        <f t="shared" si="0"/>
        <v/>
      </c>
    </row>
    <row r="43" spans="1:10" s="9" customFormat="1" ht="32.1" customHeight="1">
      <c r="A43" s="2">
        <v>39</v>
      </c>
      <c r="B43" s="2" t="s">
        <v>83</v>
      </c>
      <c r="C43" s="3" t="s">
        <v>84</v>
      </c>
      <c r="D43" s="3" t="s">
        <v>87</v>
      </c>
      <c r="E43" s="24"/>
      <c r="F43" s="44"/>
      <c r="G43" s="45"/>
      <c r="J43" s="2" t="str">
        <f t="shared" si="0"/>
        <v/>
      </c>
    </row>
    <row r="44" spans="1:10" s="9" customFormat="1" ht="32.1" customHeight="1">
      <c r="A44" s="2">
        <v>40</v>
      </c>
      <c r="B44" s="2" t="s">
        <v>83</v>
      </c>
      <c r="C44" s="3" t="s">
        <v>84</v>
      </c>
      <c r="D44" s="3" t="s">
        <v>693</v>
      </c>
      <c r="E44" s="24"/>
      <c r="F44" s="44"/>
      <c r="G44" s="45"/>
      <c r="J44" s="2" t="str">
        <f t="shared" si="0"/>
        <v/>
      </c>
    </row>
    <row r="45" spans="1:10" s="9" customFormat="1" ht="32.1" customHeight="1">
      <c r="A45" s="2">
        <v>41</v>
      </c>
      <c r="B45" s="2" t="s">
        <v>83</v>
      </c>
      <c r="C45" s="3" t="s">
        <v>88</v>
      </c>
      <c r="D45" s="3" t="s">
        <v>89</v>
      </c>
      <c r="E45" s="24" t="s">
        <v>346</v>
      </c>
      <c r="F45" s="44"/>
      <c r="G45" s="45"/>
      <c r="J45" s="2" t="str">
        <f t="shared" si="0"/>
        <v/>
      </c>
    </row>
    <row r="46" spans="1:10" s="9" customFormat="1" ht="32.1" customHeight="1">
      <c r="A46" s="2">
        <v>42</v>
      </c>
      <c r="B46" s="2" t="s">
        <v>83</v>
      </c>
      <c r="C46" s="3" t="s">
        <v>88</v>
      </c>
      <c r="D46" s="3" t="s">
        <v>90</v>
      </c>
      <c r="E46" s="24" t="s">
        <v>346</v>
      </c>
      <c r="F46" s="44"/>
      <c r="G46" s="45"/>
      <c r="J46" s="2" t="str">
        <f t="shared" si="0"/>
        <v/>
      </c>
    </row>
    <row r="47" spans="1:10" s="9" customFormat="1" ht="32.1" customHeight="1">
      <c r="A47" s="2">
        <v>43</v>
      </c>
      <c r="B47" s="2" t="s">
        <v>83</v>
      </c>
      <c r="C47" s="3" t="s">
        <v>88</v>
      </c>
      <c r="D47" s="3" t="s">
        <v>91</v>
      </c>
      <c r="E47" s="24" t="s">
        <v>346</v>
      </c>
      <c r="F47" s="44"/>
      <c r="G47" s="45"/>
      <c r="J47" s="2" t="str">
        <f t="shared" si="0"/>
        <v/>
      </c>
    </row>
    <row r="48" spans="1:10" s="9" customFormat="1" ht="97.5" customHeight="1">
      <c r="A48" s="2">
        <v>44</v>
      </c>
      <c r="B48" s="2" t="s">
        <v>92</v>
      </c>
      <c r="C48" s="3" t="s">
        <v>93</v>
      </c>
      <c r="D48" s="3" t="s">
        <v>94</v>
      </c>
      <c r="E48" s="24" t="s">
        <v>696</v>
      </c>
      <c r="F48" s="44"/>
      <c r="G48" s="48"/>
      <c r="J48" s="2" t="str">
        <f t="shared" si="0"/>
        <v/>
      </c>
    </row>
    <row r="49" spans="1:10" s="9" customFormat="1" ht="32.1" customHeight="1">
      <c r="A49" s="2">
        <v>45</v>
      </c>
      <c r="B49" s="2" t="s">
        <v>92</v>
      </c>
      <c r="C49" s="3" t="s">
        <v>95</v>
      </c>
      <c r="D49" s="3" t="s">
        <v>96</v>
      </c>
      <c r="E49" s="24"/>
      <c r="F49" s="44"/>
      <c r="G49" s="45"/>
      <c r="J49" s="2" t="str">
        <f t="shared" si="0"/>
        <v/>
      </c>
    </row>
    <row r="50" spans="1:10" s="9" customFormat="1" ht="32.1" customHeight="1">
      <c r="A50" s="2">
        <v>46</v>
      </c>
      <c r="B50" s="2" t="s">
        <v>92</v>
      </c>
      <c r="C50" s="3" t="s">
        <v>95</v>
      </c>
      <c r="D50" s="3" t="s">
        <v>97</v>
      </c>
      <c r="E50" s="24"/>
      <c r="F50" s="44"/>
      <c r="G50" s="45"/>
      <c r="J50" s="2" t="str">
        <f t="shared" si="0"/>
        <v/>
      </c>
    </row>
    <row r="51" spans="1:10" s="9" customFormat="1" ht="32.1" customHeight="1">
      <c r="A51" s="2">
        <v>47</v>
      </c>
      <c r="B51" s="2" t="s">
        <v>92</v>
      </c>
      <c r="C51" s="3" t="s">
        <v>98</v>
      </c>
      <c r="D51" s="3" t="s">
        <v>99</v>
      </c>
      <c r="E51" s="24"/>
      <c r="F51" s="44"/>
      <c r="G51" s="45"/>
      <c r="J51" s="2" t="str">
        <f t="shared" si="0"/>
        <v/>
      </c>
    </row>
    <row r="52" spans="1:10" s="9" customFormat="1" ht="99">
      <c r="A52" s="2">
        <v>48</v>
      </c>
      <c r="B52" s="2" t="s">
        <v>92</v>
      </c>
      <c r="C52" s="3" t="s">
        <v>100</v>
      </c>
      <c r="D52" s="3" t="s">
        <v>293</v>
      </c>
      <c r="E52" s="24"/>
      <c r="F52" s="44"/>
      <c r="G52" s="45"/>
      <c r="J52" s="2" t="str">
        <f t="shared" si="0"/>
        <v/>
      </c>
    </row>
    <row r="53" spans="1:10" s="9" customFormat="1" ht="31.5" customHeight="1">
      <c r="A53" s="2">
        <v>49</v>
      </c>
      <c r="B53" s="2" t="s">
        <v>92</v>
      </c>
      <c r="C53" s="2" t="s">
        <v>100</v>
      </c>
      <c r="D53" s="3" t="s">
        <v>613</v>
      </c>
      <c r="E53" s="24"/>
      <c r="F53" s="44"/>
      <c r="G53" s="45"/>
      <c r="J53" s="2" t="str">
        <f t="shared" si="0"/>
        <v/>
      </c>
    </row>
    <row r="54" spans="1:10" s="9" customFormat="1" ht="32.1" customHeight="1">
      <c r="A54" s="2">
        <v>50</v>
      </c>
      <c r="B54" s="2" t="s">
        <v>92</v>
      </c>
      <c r="C54" s="3" t="s">
        <v>100</v>
      </c>
      <c r="D54" s="3" t="s">
        <v>101</v>
      </c>
      <c r="E54" s="24"/>
      <c r="F54" s="44"/>
      <c r="G54" s="45"/>
      <c r="J54" s="2" t="str">
        <f t="shared" si="0"/>
        <v/>
      </c>
    </row>
    <row r="55" spans="1:10" s="9" customFormat="1" ht="32.1" customHeight="1">
      <c r="A55" s="2">
        <v>51</v>
      </c>
      <c r="B55" s="2" t="s">
        <v>102</v>
      </c>
      <c r="C55" s="3" t="s">
        <v>103</v>
      </c>
      <c r="D55" s="3" t="s">
        <v>104</v>
      </c>
      <c r="E55" s="24"/>
      <c r="F55" s="44"/>
      <c r="G55" s="45"/>
      <c r="J55" s="2" t="str">
        <f t="shared" si="0"/>
        <v/>
      </c>
    </row>
    <row r="56" spans="1:10" s="9" customFormat="1" ht="32.1" customHeight="1">
      <c r="A56" s="2">
        <v>52</v>
      </c>
      <c r="B56" s="2" t="s">
        <v>105</v>
      </c>
      <c r="C56" s="3" t="s">
        <v>106</v>
      </c>
      <c r="D56" s="3" t="s">
        <v>673</v>
      </c>
      <c r="E56" s="24"/>
      <c r="F56" s="44"/>
      <c r="G56" s="45"/>
      <c r="J56" s="2" t="str">
        <f t="shared" si="0"/>
        <v/>
      </c>
    </row>
    <row r="57" spans="1:10" s="9" customFormat="1" ht="32.1" customHeight="1">
      <c r="A57" s="2">
        <v>53</v>
      </c>
      <c r="B57" s="2" t="s">
        <v>105</v>
      </c>
      <c r="C57" s="3" t="s">
        <v>107</v>
      </c>
      <c r="D57" s="3" t="s">
        <v>108</v>
      </c>
      <c r="E57" s="24"/>
      <c r="F57" s="44"/>
      <c r="G57" s="45"/>
      <c r="J57" s="2" t="str">
        <f t="shared" si="0"/>
        <v/>
      </c>
    </row>
    <row r="58" spans="1:10" s="9" customFormat="1" ht="32.1" customHeight="1">
      <c r="A58" s="2">
        <v>54</v>
      </c>
      <c r="B58" s="2" t="s">
        <v>105</v>
      </c>
      <c r="C58" s="3" t="s">
        <v>602</v>
      </c>
      <c r="D58" s="3" t="s">
        <v>603</v>
      </c>
      <c r="E58" s="24"/>
      <c r="F58" s="44"/>
      <c r="G58" s="45"/>
      <c r="J58" s="2" t="str">
        <f t="shared" si="0"/>
        <v/>
      </c>
    </row>
    <row r="59" spans="1:10" s="9" customFormat="1" ht="32.1" customHeight="1">
      <c r="A59" s="2">
        <v>55</v>
      </c>
      <c r="B59" s="2" t="s">
        <v>105</v>
      </c>
      <c r="C59" s="3" t="s">
        <v>109</v>
      </c>
      <c r="D59" s="3" t="s">
        <v>110</v>
      </c>
      <c r="E59" s="24"/>
      <c r="F59" s="44"/>
      <c r="G59" s="45"/>
      <c r="J59" s="2" t="str">
        <f t="shared" si="0"/>
        <v/>
      </c>
    </row>
    <row r="60" spans="1:10" s="9" customFormat="1" ht="32.1" customHeight="1">
      <c r="A60" s="2">
        <v>56</v>
      </c>
      <c r="B60" s="2" t="s">
        <v>105</v>
      </c>
      <c r="C60" s="3" t="s">
        <v>109</v>
      </c>
      <c r="D60" s="3" t="s">
        <v>273</v>
      </c>
      <c r="E60" s="24"/>
      <c r="F60" s="44"/>
      <c r="G60" s="45"/>
      <c r="J60" s="2" t="str">
        <f t="shared" si="0"/>
        <v/>
      </c>
    </row>
    <row r="61" spans="1:10" s="9" customFormat="1" ht="32.1" customHeight="1" thickBot="1">
      <c r="A61" s="2">
        <v>57</v>
      </c>
      <c r="B61" s="2" t="s">
        <v>105</v>
      </c>
      <c r="C61" s="3" t="s">
        <v>111</v>
      </c>
      <c r="D61" s="3" t="s">
        <v>112</v>
      </c>
      <c r="E61" s="24"/>
      <c r="F61" s="46"/>
      <c r="G61" s="45"/>
      <c r="J61" s="2" t="str">
        <f t="shared" si="0"/>
        <v/>
      </c>
    </row>
  </sheetData>
  <sheetProtection sheet="1" objects="1" scenarios="1" formatRows="0"/>
  <mergeCells count="1">
    <mergeCell ref="E2:G2"/>
  </mergeCells>
  <phoneticPr fontId="2"/>
  <dataValidations count="1">
    <dataValidation type="list" allowBlank="1" showInputMessage="1" showErrorMessage="1" sqref="F5:F61">
      <formula1>"◎,○,△,×"</formula1>
    </dataValidation>
  </dataValidations>
  <pageMargins left="0.51181102362204722" right="0.51181102362204722" top="0.55118110236220474" bottom="0.55118110236220474" header="0.31496062992125984" footer="0.31496062992125984"/>
  <pageSetup paperSize="9" scale="78" fitToHeight="0" orientation="landscape" r:id="rId1"/>
  <headerFooter>
    <oddFooter>&amp;R&amp;P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L130"/>
  <sheetViews>
    <sheetView zoomScaleNormal="100" zoomScaleSheetLayoutView="80" workbookViewId="0">
      <pane ySplit="4" topLeftCell="A5" activePane="bottomLeft" state="frozen"/>
      <selection activeCell="E2" sqref="E2:G2"/>
      <selection pane="bottomLeft" activeCell="F5" sqref="F5"/>
    </sheetView>
  </sheetViews>
  <sheetFormatPr defaultColWidth="9" defaultRowHeight="18.75" customHeight="1"/>
  <cols>
    <col min="1" max="1" width="4.25" style="9" customWidth="1"/>
    <col min="2" max="2" width="15" style="9" customWidth="1"/>
    <col min="3" max="3" width="18.5" style="11" customWidth="1"/>
    <col min="4" max="4" width="67.5" style="11" customWidth="1"/>
    <col min="5" max="5" width="22.875" style="11" customWidth="1"/>
    <col min="6" max="6" width="6.875" style="9" customWidth="1"/>
    <col min="7" max="7" width="25" style="9" customWidth="1"/>
    <col min="8" max="16384" width="9" style="9"/>
  </cols>
  <sheetData>
    <row r="1" spans="1:12" ht="22.5">
      <c r="A1" s="21" t="str">
        <f>"業者名："&amp;調査票表紙!$D$8</f>
        <v>業者名：株式会社○○○○</v>
      </c>
      <c r="B1" s="20"/>
      <c r="C1" s="41"/>
      <c r="D1" s="42"/>
    </row>
    <row r="2" spans="1:12" ht="17.45" customHeight="1">
      <c r="E2" s="103" t="s">
        <v>680</v>
      </c>
      <c r="F2" s="103"/>
      <c r="G2" s="103"/>
      <c r="I2" s="34" t="s">
        <v>710</v>
      </c>
      <c r="J2" s="34" t="s">
        <v>711</v>
      </c>
      <c r="K2" s="34" t="s">
        <v>712</v>
      </c>
      <c r="L2" s="34" t="s">
        <v>713</v>
      </c>
    </row>
    <row r="3" spans="1:12" s="14" customFormat="1" ht="18.75" customHeight="1" thickBot="1">
      <c r="A3" s="8" t="s">
        <v>703</v>
      </c>
      <c r="C3" s="43"/>
      <c r="D3" s="43"/>
      <c r="E3" s="10"/>
      <c r="F3" s="18"/>
      <c r="G3" s="19" t="s">
        <v>609</v>
      </c>
      <c r="I3" s="33">
        <f>COUNTIF($F$5:$F$130,I$2)</f>
        <v>0</v>
      </c>
      <c r="J3" s="33">
        <f>COUNTIF($F$5:$F$130,J$2)</f>
        <v>0</v>
      </c>
      <c r="K3" s="33">
        <f>COUNTIF($F$5:$F$130,K$2)</f>
        <v>0</v>
      </c>
      <c r="L3" s="33">
        <f>COUNTIF($F$5:$F$130,L$2)</f>
        <v>0</v>
      </c>
    </row>
    <row r="4" spans="1:12" s="14" customFormat="1" ht="30.75">
      <c r="A4" s="7" t="s">
        <v>0</v>
      </c>
      <c r="B4" s="7" t="s">
        <v>1</v>
      </c>
      <c r="C4" s="17" t="s">
        <v>2</v>
      </c>
      <c r="D4" s="17" t="s">
        <v>3</v>
      </c>
      <c r="E4" s="23" t="s">
        <v>339</v>
      </c>
      <c r="F4" s="26" t="s">
        <v>610</v>
      </c>
      <c r="G4" s="32" t="s">
        <v>611</v>
      </c>
      <c r="I4" s="33" t="s">
        <v>709</v>
      </c>
      <c r="J4" s="33">
        <f>SUM($J$5:$J$130)</f>
        <v>0</v>
      </c>
      <c r="K4" s="33" t="s">
        <v>714</v>
      </c>
      <c r="L4" s="33">
        <f>I3*3+J3*2+K3*1</f>
        <v>0</v>
      </c>
    </row>
    <row r="5" spans="1:12" ht="49.5">
      <c r="A5" s="2">
        <v>1</v>
      </c>
      <c r="B5" s="2" t="s">
        <v>113</v>
      </c>
      <c r="C5" s="3" t="s">
        <v>114</v>
      </c>
      <c r="D5" s="3" t="s">
        <v>115</v>
      </c>
      <c r="E5" s="24" t="s">
        <v>347</v>
      </c>
      <c r="F5" s="44"/>
      <c r="G5" s="45"/>
      <c r="I5" s="14"/>
      <c r="J5" s="2" t="str">
        <f>IF($F5="◎",3,IF($F5="○",2,IF($F5="△",1,IF($F5="×",0,""))))</f>
        <v/>
      </c>
      <c r="K5" s="14"/>
      <c r="L5" s="14"/>
    </row>
    <row r="6" spans="1:12" ht="33">
      <c r="A6" s="2">
        <v>2</v>
      </c>
      <c r="B6" s="2" t="s">
        <v>113</v>
      </c>
      <c r="C6" s="3" t="s">
        <v>116</v>
      </c>
      <c r="D6" s="3" t="s">
        <v>117</v>
      </c>
      <c r="E6" s="24"/>
      <c r="F6" s="44"/>
      <c r="G6" s="45"/>
      <c r="J6" s="2" t="str">
        <f t="shared" ref="J6:J69" si="0">IF($F6="◎",3,IF($F6="○",2,IF($F6="△",1,IF($F6="×",0,""))))</f>
        <v/>
      </c>
    </row>
    <row r="7" spans="1:12" ht="30" customHeight="1">
      <c r="A7" s="2">
        <v>3</v>
      </c>
      <c r="B7" s="2" t="s">
        <v>113</v>
      </c>
      <c r="C7" s="3" t="s">
        <v>116</v>
      </c>
      <c r="D7" s="3" t="s">
        <v>118</v>
      </c>
      <c r="E7" s="24"/>
      <c r="F7" s="44"/>
      <c r="G7" s="45"/>
      <c r="J7" s="2" t="str">
        <f t="shared" si="0"/>
        <v/>
      </c>
    </row>
    <row r="8" spans="1:12" ht="30" customHeight="1">
      <c r="A8" s="2">
        <v>4</v>
      </c>
      <c r="B8" s="2" t="s">
        <v>113</v>
      </c>
      <c r="C8" s="3" t="s">
        <v>288</v>
      </c>
      <c r="D8" s="3" t="s">
        <v>289</v>
      </c>
      <c r="E8" s="24"/>
      <c r="F8" s="44"/>
      <c r="G8" s="45"/>
      <c r="J8" s="2" t="str">
        <f t="shared" si="0"/>
        <v/>
      </c>
    </row>
    <row r="9" spans="1:12" ht="30" customHeight="1">
      <c r="A9" s="2">
        <v>5</v>
      </c>
      <c r="B9" s="2" t="s">
        <v>113</v>
      </c>
      <c r="C9" s="3" t="s">
        <v>119</v>
      </c>
      <c r="D9" s="3" t="s">
        <v>120</v>
      </c>
      <c r="E9" s="24"/>
      <c r="F9" s="44"/>
      <c r="G9" s="45"/>
      <c r="J9" s="2" t="str">
        <f t="shared" si="0"/>
        <v/>
      </c>
    </row>
    <row r="10" spans="1:12" ht="33">
      <c r="A10" s="2">
        <v>6</v>
      </c>
      <c r="B10" s="2" t="s">
        <v>113</v>
      </c>
      <c r="C10" s="3" t="s">
        <v>119</v>
      </c>
      <c r="D10" s="3" t="s">
        <v>121</v>
      </c>
      <c r="E10" s="24"/>
      <c r="F10" s="44"/>
      <c r="G10" s="45"/>
      <c r="J10" s="2" t="str">
        <f t="shared" si="0"/>
        <v/>
      </c>
    </row>
    <row r="11" spans="1:12" ht="33">
      <c r="A11" s="2">
        <v>7</v>
      </c>
      <c r="B11" s="2" t="s">
        <v>113</v>
      </c>
      <c r="C11" s="3" t="s">
        <v>122</v>
      </c>
      <c r="D11" s="3" t="s">
        <v>348</v>
      </c>
      <c r="E11" s="24"/>
      <c r="F11" s="44"/>
      <c r="G11" s="45"/>
      <c r="J11" s="2" t="str">
        <f t="shared" si="0"/>
        <v/>
      </c>
    </row>
    <row r="12" spans="1:12" ht="30" customHeight="1">
      <c r="A12" s="2">
        <v>8</v>
      </c>
      <c r="B12" s="2" t="s">
        <v>113</v>
      </c>
      <c r="C12" s="3" t="s">
        <v>123</v>
      </c>
      <c r="D12" s="3" t="s">
        <v>124</v>
      </c>
      <c r="E12" s="24"/>
      <c r="F12" s="44"/>
      <c r="G12" s="45"/>
      <c r="J12" s="2" t="str">
        <f t="shared" si="0"/>
        <v/>
      </c>
    </row>
    <row r="13" spans="1:12" ht="33">
      <c r="A13" s="2">
        <v>9</v>
      </c>
      <c r="B13" s="2" t="s">
        <v>113</v>
      </c>
      <c r="C13" s="3" t="s">
        <v>123</v>
      </c>
      <c r="D13" s="3" t="s">
        <v>125</v>
      </c>
      <c r="E13" s="24"/>
      <c r="F13" s="44"/>
      <c r="G13" s="45"/>
      <c r="J13" s="2" t="str">
        <f t="shared" si="0"/>
        <v/>
      </c>
    </row>
    <row r="14" spans="1:12" ht="33">
      <c r="A14" s="2">
        <v>10</v>
      </c>
      <c r="B14" s="2" t="s">
        <v>113</v>
      </c>
      <c r="C14" s="3" t="s">
        <v>126</v>
      </c>
      <c r="D14" s="3" t="s">
        <v>297</v>
      </c>
      <c r="E14" s="24"/>
      <c r="F14" s="44"/>
      <c r="G14" s="45"/>
      <c r="J14" s="2" t="str">
        <f t="shared" si="0"/>
        <v/>
      </c>
    </row>
    <row r="15" spans="1:12" ht="30" customHeight="1">
      <c r="A15" s="2">
        <v>11</v>
      </c>
      <c r="B15" s="2" t="s">
        <v>113</v>
      </c>
      <c r="C15" s="3" t="s">
        <v>126</v>
      </c>
      <c r="D15" s="3" t="s">
        <v>127</v>
      </c>
      <c r="E15" s="24"/>
      <c r="F15" s="44"/>
      <c r="G15" s="45"/>
      <c r="J15" s="2" t="str">
        <f t="shared" si="0"/>
        <v/>
      </c>
    </row>
    <row r="16" spans="1:12" ht="30" customHeight="1">
      <c r="A16" s="2">
        <v>12</v>
      </c>
      <c r="B16" s="2" t="s">
        <v>113</v>
      </c>
      <c r="C16" s="3" t="s">
        <v>126</v>
      </c>
      <c r="D16" s="3" t="s">
        <v>614</v>
      </c>
      <c r="E16" s="24"/>
      <c r="F16" s="44"/>
      <c r="G16" s="45"/>
      <c r="J16" s="2" t="str">
        <f t="shared" si="0"/>
        <v/>
      </c>
    </row>
    <row r="17" spans="1:10" ht="30" customHeight="1">
      <c r="A17" s="2">
        <v>13</v>
      </c>
      <c r="B17" s="2" t="s">
        <v>128</v>
      </c>
      <c r="C17" s="3" t="s">
        <v>129</v>
      </c>
      <c r="D17" s="3" t="s">
        <v>130</v>
      </c>
      <c r="E17" s="24"/>
      <c r="F17" s="44"/>
      <c r="G17" s="45"/>
      <c r="J17" s="2" t="str">
        <f t="shared" si="0"/>
        <v/>
      </c>
    </row>
    <row r="18" spans="1:10" ht="30" customHeight="1">
      <c r="A18" s="2">
        <v>14</v>
      </c>
      <c r="B18" s="2" t="s">
        <v>128</v>
      </c>
      <c r="C18" s="3" t="s">
        <v>129</v>
      </c>
      <c r="D18" s="3" t="s">
        <v>131</v>
      </c>
      <c r="E18" s="24"/>
      <c r="F18" s="44"/>
      <c r="G18" s="45"/>
      <c r="J18" s="2" t="str">
        <f t="shared" si="0"/>
        <v/>
      </c>
    </row>
    <row r="19" spans="1:10" ht="66">
      <c r="A19" s="2">
        <v>15</v>
      </c>
      <c r="B19" s="2" t="s">
        <v>128</v>
      </c>
      <c r="C19" s="3" t="s">
        <v>132</v>
      </c>
      <c r="D19" s="3" t="s">
        <v>133</v>
      </c>
      <c r="E19" s="24" t="s">
        <v>652</v>
      </c>
      <c r="F19" s="44"/>
      <c r="G19" s="45"/>
      <c r="J19" s="2" t="str">
        <f t="shared" si="0"/>
        <v/>
      </c>
    </row>
    <row r="20" spans="1:10" ht="33">
      <c r="A20" s="2">
        <v>16</v>
      </c>
      <c r="B20" s="2" t="s">
        <v>128</v>
      </c>
      <c r="C20" s="3" t="s">
        <v>134</v>
      </c>
      <c r="D20" s="3" t="s">
        <v>349</v>
      </c>
      <c r="E20" s="24"/>
      <c r="F20" s="44"/>
      <c r="G20" s="45"/>
      <c r="J20" s="2" t="str">
        <f t="shared" si="0"/>
        <v/>
      </c>
    </row>
    <row r="21" spans="1:10" ht="33">
      <c r="A21" s="2">
        <v>17</v>
      </c>
      <c r="B21" s="2" t="s">
        <v>128</v>
      </c>
      <c r="C21" s="3" t="s">
        <v>135</v>
      </c>
      <c r="D21" s="3" t="s">
        <v>350</v>
      </c>
      <c r="E21" s="24"/>
      <c r="F21" s="44"/>
      <c r="G21" s="45"/>
      <c r="J21" s="2" t="str">
        <f t="shared" si="0"/>
        <v/>
      </c>
    </row>
    <row r="22" spans="1:10" ht="30" customHeight="1">
      <c r="A22" s="2">
        <v>18</v>
      </c>
      <c r="B22" s="2" t="s">
        <v>128</v>
      </c>
      <c r="C22" s="3" t="s">
        <v>136</v>
      </c>
      <c r="D22" s="3" t="s">
        <v>137</v>
      </c>
      <c r="E22" s="24"/>
      <c r="F22" s="44"/>
      <c r="G22" s="45"/>
      <c r="J22" s="2" t="str">
        <f t="shared" si="0"/>
        <v/>
      </c>
    </row>
    <row r="23" spans="1:10" ht="33">
      <c r="A23" s="2">
        <v>19</v>
      </c>
      <c r="B23" s="2" t="s">
        <v>128</v>
      </c>
      <c r="C23" s="3" t="s">
        <v>136</v>
      </c>
      <c r="D23" s="3" t="s">
        <v>138</v>
      </c>
      <c r="E23" s="24" t="s">
        <v>697</v>
      </c>
      <c r="F23" s="44"/>
      <c r="G23" s="48"/>
      <c r="J23" s="2" t="str">
        <f t="shared" si="0"/>
        <v/>
      </c>
    </row>
    <row r="24" spans="1:10" ht="30" customHeight="1">
      <c r="A24" s="2">
        <v>20</v>
      </c>
      <c r="B24" s="2" t="s">
        <v>128</v>
      </c>
      <c r="C24" s="3" t="s">
        <v>283</v>
      </c>
      <c r="D24" s="3" t="s">
        <v>282</v>
      </c>
      <c r="E24" s="24"/>
      <c r="F24" s="44"/>
      <c r="G24" s="45"/>
      <c r="J24" s="2" t="str">
        <f t="shared" si="0"/>
        <v/>
      </c>
    </row>
    <row r="25" spans="1:10" ht="30" customHeight="1">
      <c r="A25" s="2">
        <v>21</v>
      </c>
      <c r="B25" s="2" t="s">
        <v>128</v>
      </c>
      <c r="C25" s="3" t="s">
        <v>283</v>
      </c>
      <c r="D25" s="3" t="s">
        <v>284</v>
      </c>
      <c r="E25" s="24"/>
      <c r="F25" s="44"/>
      <c r="G25" s="45"/>
      <c r="J25" s="2" t="str">
        <f t="shared" si="0"/>
        <v/>
      </c>
    </row>
    <row r="26" spans="1:10" ht="33">
      <c r="A26" s="2">
        <v>22</v>
      </c>
      <c r="B26" s="2" t="s">
        <v>128</v>
      </c>
      <c r="C26" s="3" t="s">
        <v>139</v>
      </c>
      <c r="D26" s="3" t="s">
        <v>285</v>
      </c>
      <c r="E26" s="24"/>
      <c r="F26" s="44"/>
      <c r="G26" s="45"/>
      <c r="J26" s="2" t="str">
        <f t="shared" si="0"/>
        <v/>
      </c>
    </row>
    <row r="27" spans="1:10" ht="30" customHeight="1">
      <c r="A27" s="2">
        <v>23</v>
      </c>
      <c r="B27" s="2" t="s">
        <v>128</v>
      </c>
      <c r="C27" s="3" t="s">
        <v>139</v>
      </c>
      <c r="D27" s="3" t="s">
        <v>140</v>
      </c>
      <c r="E27" s="24"/>
      <c r="F27" s="44"/>
      <c r="G27" s="45"/>
      <c r="J27" s="2" t="str">
        <f t="shared" si="0"/>
        <v/>
      </c>
    </row>
    <row r="28" spans="1:10" ht="30" customHeight="1">
      <c r="A28" s="2">
        <v>24</v>
      </c>
      <c r="B28" s="2" t="s">
        <v>128</v>
      </c>
      <c r="C28" s="3" t="s">
        <v>141</v>
      </c>
      <c r="D28" s="3" t="s">
        <v>587</v>
      </c>
      <c r="E28" s="24"/>
      <c r="F28" s="44"/>
      <c r="G28" s="45"/>
      <c r="J28" s="2" t="str">
        <f t="shared" si="0"/>
        <v/>
      </c>
    </row>
    <row r="29" spans="1:10" ht="30" customHeight="1">
      <c r="A29" s="2">
        <v>25</v>
      </c>
      <c r="B29" s="2" t="s">
        <v>128</v>
      </c>
      <c r="C29" s="3" t="s">
        <v>141</v>
      </c>
      <c r="D29" s="3" t="s">
        <v>604</v>
      </c>
      <c r="E29" s="24"/>
      <c r="F29" s="44"/>
      <c r="G29" s="45"/>
      <c r="J29" s="2" t="str">
        <f t="shared" si="0"/>
        <v/>
      </c>
    </row>
    <row r="30" spans="1:10" ht="30" customHeight="1">
      <c r="A30" s="2">
        <v>26</v>
      </c>
      <c r="B30" s="2" t="s">
        <v>128</v>
      </c>
      <c r="C30" s="3" t="s">
        <v>142</v>
      </c>
      <c r="D30" s="3" t="s">
        <v>143</v>
      </c>
      <c r="E30" s="24"/>
      <c r="F30" s="44"/>
      <c r="G30" s="45"/>
      <c r="J30" s="2" t="str">
        <f t="shared" si="0"/>
        <v/>
      </c>
    </row>
    <row r="31" spans="1:10" ht="30" customHeight="1">
      <c r="A31" s="2">
        <v>27</v>
      </c>
      <c r="B31" s="2" t="s">
        <v>128</v>
      </c>
      <c r="C31" s="3" t="s">
        <v>142</v>
      </c>
      <c r="D31" s="3" t="s">
        <v>144</v>
      </c>
      <c r="E31" s="24"/>
      <c r="F31" s="44"/>
      <c r="G31" s="45"/>
      <c r="J31" s="2" t="str">
        <f t="shared" si="0"/>
        <v/>
      </c>
    </row>
    <row r="32" spans="1:10" ht="30" customHeight="1">
      <c r="A32" s="2">
        <v>28</v>
      </c>
      <c r="B32" s="2" t="s">
        <v>128</v>
      </c>
      <c r="C32" s="3" t="s">
        <v>142</v>
      </c>
      <c r="D32" s="3" t="s">
        <v>145</v>
      </c>
      <c r="E32" s="24"/>
      <c r="F32" s="44"/>
      <c r="G32" s="45"/>
      <c r="J32" s="2" t="str">
        <f t="shared" si="0"/>
        <v/>
      </c>
    </row>
    <row r="33" spans="1:10" ht="30" customHeight="1">
      <c r="A33" s="2">
        <v>29</v>
      </c>
      <c r="B33" s="2" t="s">
        <v>146</v>
      </c>
      <c r="C33" s="3" t="s">
        <v>147</v>
      </c>
      <c r="D33" s="3" t="s">
        <v>148</v>
      </c>
      <c r="E33" s="24"/>
      <c r="F33" s="44"/>
      <c r="G33" s="45"/>
      <c r="J33" s="2" t="str">
        <f t="shared" si="0"/>
        <v/>
      </c>
    </row>
    <row r="34" spans="1:10" ht="30" customHeight="1">
      <c r="A34" s="2">
        <v>30</v>
      </c>
      <c r="B34" s="2" t="s">
        <v>146</v>
      </c>
      <c r="C34" s="3" t="s">
        <v>147</v>
      </c>
      <c r="D34" s="3" t="s">
        <v>149</v>
      </c>
      <c r="E34" s="24"/>
      <c r="F34" s="44"/>
      <c r="G34" s="45"/>
      <c r="J34" s="2" t="str">
        <f t="shared" si="0"/>
        <v/>
      </c>
    </row>
    <row r="35" spans="1:10" ht="30" customHeight="1">
      <c r="A35" s="2">
        <v>31</v>
      </c>
      <c r="B35" s="2" t="s">
        <v>146</v>
      </c>
      <c r="C35" s="3" t="s">
        <v>147</v>
      </c>
      <c r="D35" s="3" t="s">
        <v>150</v>
      </c>
      <c r="E35" s="24"/>
      <c r="F35" s="44"/>
      <c r="G35" s="45"/>
      <c r="J35" s="2" t="str">
        <f t="shared" si="0"/>
        <v/>
      </c>
    </row>
    <row r="36" spans="1:10" ht="32.1" customHeight="1">
      <c r="A36" s="2">
        <v>32</v>
      </c>
      <c r="B36" s="2" t="s">
        <v>146</v>
      </c>
      <c r="C36" s="3" t="s">
        <v>147</v>
      </c>
      <c r="D36" s="3" t="s">
        <v>151</v>
      </c>
      <c r="E36" s="24"/>
      <c r="F36" s="44"/>
      <c r="G36" s="45"/>
      <c r="J36" s="2" t="str">
        <f t="shared" si="0"/>
        <v/>
      </c>
    </row>
    <row r="37" spans="1:10" ht="30" customHeight="1">
      <c r="A37" s="2">
        <v>33</v>
      </c>
      <c r="B37" s="2" t="s">
        <v>146</v>
      </c>
      <c r="C37" s="3" t="s">
        <v>147</v>
      </c>
      <c r="D37" s="3" t="s">
        <v>152</v>
      </c>
      <c r="E37" s="24"/>
      <c r="F37" s="44"/>
      <c r="G37" s="45"/>
      <c r="J37" s="2" t="str">
        <f t="shared" si="0"/>
        <v/>
      </c>
    </row>
    <row r="38" spans="1:10" ht="30" customHeight="1">
      <c r="A38" s="2">
        <v>34</v>
      </c>
      <c r="B38" s="2" t="s">
        <v>146</v>
      </c>
      <c r="C38" s="3" t="s">
        <v>153</v>
      </c>
      <c r="D38" s="3" t="s">
        <v>154</v>
      </c>
      <c r="E38" s="24"/>
      <c r="F38" s="44"/>
      <c r="G38" s="45"/>
      <c r="J38" s="2" t="str">
        <f t="shared" si="0"/>
        <v/>
      </c>
    </row>
    <row r="39" spans="1:10" ht="49.5">
      <c r="A39" s="2">
        <v>35</v>
      </c>
      <c r="B39" s="2" t="s">
        <v>146</v>
      </c>
      <c r="C39" s="3" t="s">
        <v>153</v>
      </c>
      <c r="D39" s="3" t="s">
        <v>605</v>
      </c>
      <c r="E39" s="24" t="s">
        <v>698</v>
      </c>
      <c r="F39" s="44"/>
      <c r="G39" s="48"/>
      <c r="J39" s="2" t="str">
        <f t="shared" si="0"/>
        <v/>
      </c>
    </row>
    <row r="40" spans="1:10" ht="31.5" customHeight="1">
      <c r="A40" s="2">
        <v>36</v>
      </c>
      <c r="B40" s="2" t="s">
        <v>146</v>
      </c>
      <c r="C40" s="3" t="s">
        <v>615</v>
      </c>
      <c r="D40" s="3" t="s">
        <v>616</v>
      </c>
      <c r="E40" s="24"/>
      <c r="F40" s="44"/>
      <c r="G40" s="45"/>
      <c r="J40" s="2" t="str">
        <f t="shared" si="0"/>
        <v/>
      </c>
    </row>
    <row r="41" spans="1:10" ht="30" customHeight="1">
      <c r="A41" s="2">
        <v>37</v>
      </c>
      <c r="B41" s="2" t="s">
        <v>146</v>
      </c>
      <c r="C41" s="3" t="s">
        <v>155</v>
      </c>
      <c r="D41" s="3" t="s">
        <v>156</v>
      </c>
      <c r="E41" s="24"/>
      <c r="F41" s="44"/>
      <c r="G41" s="45"/>
      <c r="J41" s="2" t="str">
        <f t="shared" si="0"/>
        <v/>
      </c>
    </row>
    <row r="42" spans="1:10" ht="31.5" customHeight="1">
      <c r="A42" s="2">
        <v>38</v>
      </c>
      <c r="B42" s="2" t="s">
        <v>146</v>
      </c>
      <c r="C42" s="3" t="s">
        <v>155</v>
      </c>
      <c r="D42" s="3" t="s">
        <v>157</v>
      </c>
      <c r="E42" s="24"/>
      <c r="F42" s="44"/>
      <c r="G42" s="45"/>
      <c r="J42" s="2" t="str">
        <f t="shared" si="0"/>
        <v/>
      </c>
    </row>
    <row r="43" spans="1:10" ht="30" customHeight="1">
      <c r="A43" s="2">
        <v>39</v>
      </c>
      <c r="B43" s="2" t="s">
        <v>146</v>
      </c>
      <c r="C43" s="3" t="s">
        <v>158</v>
      </c>
      <c r="D43" s="3" t="s">
        <v>159</v>
      </c>
      <c r="E43" s="24"/>
      <c r="F43" s="44"/>
      <c r="G43" s="45"/>
      <c r="J43" s="2" t="str">
        <f t="shared" si="0"/>
        <v/>
      </c>
    </row>
    <row r="44" spans="1:10" ht="30" customHeight="1">
      <c r="A44" s="2">
        <v>40</v>
      </c>
      <c r="B44" s="2" t="s">
        <v>146</v>
      </c>
      <c r="C44" s="3" t="s">
        <v>158</v>
      </c>
      <c r="D44" s="3" t="s">
        <v>160</v>
      </c>
      <c r="E44" s="24"/>
      <c r="F44" s="44"/>
      <c r="G44" s="45"/>
      <c r="J44" s="2" t="str">
        <f t="shared" si="0"/>
        <v/>
      </c>
    </row>
    <row r="45" spans="1:10" ht="30" customHeight="1">
      <c r="A45" s="2">
        <v>41</v>
      </c>
      <c r="B45" s="2" t="s">
        <v>146</v>
      </c>
      <c r="C45" s="3" t="s">
        <v>83</v>
      </c>
      <c r="D45" s="3" t="s">
        <v>161</v>
      </c>
      <c r="E45" s="24" t="s">
        <v>654</v>
      </c>
      <c r="F45" s="44"/>
      <c r="G45" s="45"/>
      <c r="J45" s="2" t="str">
        <f t="shared" si="0"/>
        <v/>
      </c>
    </row>
    <row r="46" spans="1:10" ht="48" customHeight="1">
      <c r="A46" s="2">
        <v>42</v>
      </c>
      <c r="B46" s="2" t="s">
        <v>146</v>
      </c>
      <c r="C46" s="3" t="s">
        <v>83</v>
      </c>
      <c r="D46" s="3" t="s">
        <v>162</v>
      </c>
      <c r="E46" s="24" t="s">
        <v>351</v>
      </c>
      <c r="F46" s="44"/>
      <c r="G46" s="45"/>
      <c r="J46" s="2" t="str">
        <f t="shared" si="0"/>
        <v/>
      </c>
    </row>
    <row r="47" spans="1:10" ht="30" customHeight="1">
      <c r="A47" s="2">
        <v>43</v>
      </c>
      <c r="B47" s="2" t="s">
        <v>146</v>
      </c>
      <c r="C47" s="3" t="s">
        <v>83</v>
      </c>
      <c r="D47" s="3" t="s">
        <v>674</v>
      </c>
      <c r="E47" s="24"/>
      <c r="F47" s="44"/>
      <c r="G47" s="45"/>
      <c r="J47" s="2" t="str">
        <f t="shared" si="0"/>
        <v/>
      </c>
    </row>
    <row r="48" spans="1:10" ht="30" customHeight="1">
      <c r="A48" s="2">
        <v>44</v>
      </c>
      <c r="B48" s="2" t="s">
        <v>146</v>
      </c>
      <c r="C48" s="3" t="s">
        <v>83</v>
      </c>
      <c r="D48" s="3" t="s">
        <v>675</v>
      </c>
      <c r="E48" s="24"/>
      <c r="F48" s="44"/>
      <c r="G48" s="45"/>
      <c r="J48" s="2" t="str">
        <f t="shared" si="0"/>
        <v/>
      </c>
    </row>
    <row r="49" spans="1:10" ht="49.5">
      <c r="A49" s="2">
        <v>45</v>
      </c>
      <c r="B49" s="2" t="s">
        <v>146</v>
      </c>
      <c r="C49" s="3" t="s">
        <v>83</v>
      </c>
      <c r="D49" s="3" t="s">
        <v>163</v>
      </c>
      <c r="E49" s="24"/>
      <c r="F49" s="44"/>
      <c r="G49" s="45"/>
      <c r="J49" s="2" t="str">
        <f t="shared" si="0"/>
        <v/>
      </c>
    </row>
    <row r="50" spans="1:10" ht="49.5">
      <c r="A50" s="2">
        <v>46</v>
      </c>
      <c r="B50" s="2" t="s">
        <v>164</v>
      </c>
      <c r="C50" s="3" t="s">
        <v>165</v>
      </c>
      <c r="D50" s="3" t="s">
        <v>352</v>
      </c>
      <c r="E50" s="24"/>
      <c r="F50" s="44"/>
      <c r="G50" s="45"/>
      <c r="J50" s="2" t="str">
        <f t="shared" si="0"/>
        <v/>
      </c>
    </row>
    <row r="51" spans="1:10" ht="48" customHeight="1">
      <c r="A51" s="2">
        <v>47</v>
      </c>
      <c r="B51" s="2" t="s">
        <v>164</v>
      </c>
      <c r="C51" s="3" t="s">
        <v>166</v>
      </c>
      <c r="D51" s="3" t="s">
        <v>167</v>
      </c>
      <c r="E51" s="24" t="s">
        <v>653</v>
      </c>
      <c r="F51" s="44"/>
      <c r="G51" s="45"/>
      <c r="J51" s="2" t="str">
        <f t="shared" si="0"/>
        <v/>
      </c>
    </row>
    <row r="52" spans="1:10" ht="66">
      <c r="A52" s="2">
        <v>48</v>
      </c>
      <c r="B52" s="2" t="s">
        <v>164</v>
      </c>
      <c r="C52" s="3" t="s">
        <v>166</v>
      </c>
      <c r="D52" s="3" t="s">
        <v>676</v>
      </c>
      <c r="E52" s="24"/>
      <c r="F52" s="44"/>
      <c r="G52" s="45"/>
      <c r="J52" s="2" t="str">
        <f t="shared" si="0"/>
        <v/>
      </c>
    </row>
    <row r="53" spans="1:10" ht="33">
      <c r="A53" s="2">
        <v>49</v>
      </c>
      <c r="B53" s="2" t="s">
        <v>164</v>
      </c>
      <c r="C53" s="3" t="s">
        <v>166</v>
      </c>
      <c r="D53" s="3" t="s">
        <v>606</v>
      </c>
      <c r="E53" s="24" t="s">
        <v>617</v>
      </c>
      <c r="F53" s="44"/>
      <c r="G53" s="45"/>
      <c r="J53" s="2" t="str">
        <f t="shared" si="0"/>
        <v/>
      </c>
    </row>
    <row r="54" spans="1:10" ht="33">
      <c r="A54" s="2">
        <v>50</v>
      </c>
      <c r="B54" s="2" t="s">
        <v>164</v>
      </c>
      <c r="C54" s="3" t="s">
        <v>166</v>
      </c>
      <c r="D54" s="3" t="s">
        <v>168</v>
      </c>
      <c r="E54" s="24"/>
      <c r="F54" s="44"/>
      <c r="G54" s="45"/>
      <c r="J54" s="2" t="str">
        <f t="shared" si="0"/>
        <v/>
      </c>
    </row>
    <row r="55" spans="1:10" ht="30" customHeight="1">
      <c r="A55" s="2">
        <v>51</v>
      </c>
      <c r="B55" s="2" t="s">
        <v>164</v>
      </c>
      <c r="C55" s="3" t="s">
        <v>166</v>
      </c>
      <c r="D55" s="3" t="s">
        <v>169</v>
      </c>
      <c r="E55" s="24"/>
      <c r="F55" s="44"/>
      <c r="G55" s="45"/>
      <c r="J55" s="2" t="str">
        <f t="shared" si="0"/>
        <v/>
      </c>
    </row>
    <row r="56" spans="1:10" ht="30" customHeight="1">
      <c r="A56" s="2">
        <v>52</v>
      </c>
      <c r="B56" s="2" t="s">
        <v>164</v>
      </c>
      <c r="C56" s="3" t="s">
        <v>166</v>
      </c>
      <c r="D56" s="3" t="s">
        <v>585</v>
      </c>
      <c r="E56" s="24" t="s">
        <v>586</v>
      </c>
      <c r="F56" s="44"/>
      <c r="G56" s="45"/>
      <c r="J56" s="2" t="str">
        <f t="shared" si="0"/>
        <v/>
      </c>
    </row>
    <row r="57" spans="1:10" ht="30" customHeight="1">
      <c r="A57" s="2">
        <v>53</v>
      </c>
      <c r="B57" s="2" t="s">
        <v>164</v>
      </c>
      <c r="C57" s="3" t="s">
        <v>170</v>
      </c>
      <c r="D57" s="3" t="s">
        <v>171</v>
      </c>
      <c r="E57" s="24"/>
      <c r="F57" s="44"/>
      <c r="G57" s="45"/>
      <c r="J57" s="2" t="str">
        <f t="shared" si="0"/>
        <v/>
      </c>
    </row>
    <row r="58" spans="1:10" ht="33">
      <c r="A58" s="2">
        <v>54</v>
      </c>
      <c r="B58" s="2" t="s">
        <v>164</v>
      </c>
      <c r="C58" s="3" t="s">
        <v>170</v>
      </c>
      <c r="D58" s="3" t="s">
        <v>172</v>
      </c>
      <c r="E58" s="24"/>
      <c r="F58" s="44"/>
      <c r="G58" s="45"/>
      <c r="J58" s="2" t="str">
        <f t="shared" si="0"/>
        <v/>
      </c>
    </row>
    <row r="59" spans="1:10" ht="33">
      <c r="A59" s="2">
        <v>55</v>
      </c>
      <c r="B59" s="2" t="s">
        <v>164</v>
      </c>
      <c r="C59" s="3" t="s">
        <v>170</v>
      </c>
      <c r="D59" s="3" t="s">
        <v>618</v>
      </c>
      <c r="E59" s="24"/>
      <c r="F59" s="44"/>
      <c r="G59" s="45"/>
      <c r="J59" s="2" t="str">
        <f t="shared" si="0"/>
        <v/>
      </c>
    </row>
    <row r="60" spans="1:10" ht="30" customHeight="1">
      <c r="A60" s="2">
        <v>56</v>
      </c>
      <c r="B60" s="2" t="s">
        <v>164</v>
      </c>
      <c r="C60" s="3" t="s">
        <v>170</v>
      </c>
      <c r="D60" s="3" t="s">
        <v>353</v>
      </c>
      <c r="E60" s="24"/>
      <c r="F60" s="44"/>
      <c r="G60" s="45"/>
      <c r="J60" s="2" t="str">
        <f t="shared" si="0"/>
        <v/>
      </c>
    </row>
    <row r="61" spans="1:10" ht="30" customHeight="1">
      <c r="A61" s="2">
        <v>57</v>
      </c>
      <c r="B61" s="2" t="s">
        <v>164</v>
      </c>
      <c r="C61" s="3" t="s">
        <v>170</v>
      </c>
      <c r="D61" s="3" t="s">
        <v>173</v>
      </c>
      <c r="E61" s="24"/>
      <c r="F61" s="44"/>
      <c r="G61" s="45"/>
      <c r="J61" s="2" t="str">
        <f t="shared" si="0"/>
        <v/>
      </c>
    </row>
    <row r="62" spans="1:10" ht="33">
      <c r="A62" s="2">
        <v>58</v>
      </c>
      <c r="B62" s="2" t="s">
        <v>164</v>
      </c>
      <c r="C62" s="3" t="s">
        <v>170</v>
      </c>
      <c r="D62" s="3" t="s">
        <v>174</v>
      </c>
      <c r="E62" s="24"/>
      <c r="F62" s="44"/>
      <c r="G62" s="45"/>
      <c r="J62" s="2" t="str">
        <f t="shared" si="0"/>
        <v/>
      </c>
    </row>
    <row r="63" spans="1:10" ht="33">
      <c r="A63" s="2">
        <v>59</v>
      </c>
      <c r="B63" s="2" t="s">
        <v>164</v>
      </c>
      <c r="C63" s="3" t="s">
        <v>170</v>
      </c>
      <c r="D63" s="3" t="s">
        <v>175</v>
      </c>
      <c r="E63" s="24"/>
      <c r="F63" s="44"/>
      <c r="G63" s="45"/>
      <c r="J63" s="2" t="str">
        <f t="shared" si="0"/>
        <v/>
      </c>
    </row>
    <row r="64" spans="1:10" s="15" customFormat="1" ht="32.1" customHeight="1">
      <c r="A64" s="2">
        <v>60</v>
      </c>
      <c r="B64" s="12" t="s">
        <v>164</v>
      </c>
      <c r="C64" s="12" t="s">
        <v>170</v>
      </c>
      <c r="D64" s="13" t="s">
        <v>356</v>
      </c>
      <c r="E64" s="30"/>
      <c r="F64" s="44"/>
      <c r="G64" s="47"/>
      <c r="J64" s="2" t="str">
        <f t="shared" si="0"/>
        <v/>
      </c>
    </row>
    <row r="65" spans="1:10" ht="31.5" customHeight="1">
      <c r="A65" s="2">
        <v>61</v>
      </c>
      <c r="B65" s="12" t="s">
        <v>164</v>
      </c>
      <c r="C65" s="3" t="s">
        <v>620</v>
      </c>
      <c r="D65" s="3" t="s">
        <v>619</v>
      </c>
      <c r="E65" s="24"/>
      <c r="F65" s="44"/>
      <c r="G65" s="45"/>
      <c r="J65" s="2" t="str">
        <f t="shared" si="0"/>
        <v/>
      </c>
    </row>
    <row r="66" spans="1:10" ht="49.5">
      <c r="A66" s="2">
        <v>62</v>
      </c>
      <c r="B66" s="2" t="s">
        <v>164</v>
      </c>
      <c r="C66" s="3" t="s">
        <v>621</v>
      </c>
      <c r="D66" s="3" t="s">
        <v>176</v>
      </c>
      <c r="E66" s="24"/>
      <c r="F66" s="44"/>
      <c r="G66" s="45"/>
      <c r="J66" s="2" t="str">
        <f t="shared" si="0"/>
        <v/>
      </c>
    </row>
    <row r="67" spans="1:10" ht="49.5">
      <c r="A67" s="2">
        <v>63</v>
      </c>
      <c r="B67" s="2" t="s">
        <v>164</v>
      </c>
      <c r="C67" s="3" t="s">
        <v>621</v>
      </c>
      <c r="D67" s="3" t="s">
        <v>177</v>
      </c>
      <c r="E67" s="24"/>
      <c r="F67" s="44"/>
      <c r="G67" s="45"/>
      <c r="J67" s="2" t="str">
        <f t="shared" si="0"/>
        <v/>
      </c>
    </row>
    <row r="68" spans="1:10" ht="33">
      <c r="A68" s="2">
        <v>64</v>
      </c>
      <c r="B68" s="2" t="s">
        <v>164</v>
      </c>
      <c r="C68" s="3" t="s">
        <v>178</v>
      </c>
      <c r="D68" s="3" t="s">
        <v>179</v>
      </c>
      <c r="E68" s="24"/>
      <c r="F68" s="44"/>
      <c r="G68" s="45"/>
      <c r="J68" s="2" t="str">
        <f t="shared" si="0"/>
        <v/>
      </c>
    </row>
    <row r="69" spans="1:10" ht="49.5">
      <c r="A69" s="2">
        <v>65</v>
      </c>
      <c r="B69" s="2" t="s">
        <v>164</v>
      </c>
      <c r="C69" s="3" t="s">
        <v>180</v>
      </c>
      <c r="D69" s="3" t="s">
        <v>677</v>
      </c>
      <c r="E69" s="24"/>
      <c r="F69" s="44"/>
      <c r="G69" s="45"/>
      <c r="J69" s="2" t="str">
        <f t="shared" si="0"/>
        <v/>
      </c>
    </row>
    <row r="70" spans="1:10" ht="30" customHeight="1">
      <c r="A70" s="2">
        <v>66</v>
      </c>
      <c r="B70" s="2" t="s">
        <v>164</v>
      </c>
      <c r="C70" s="3" t="s">
        <v>158</v>
      </c>
      <c r="D70" s="3" t="s">
        <v>159</v>
      </c>
      <c r="E70" s="24"/>
      <c r="F70" s="44"/>
      <c r="G70" s="45"/>
      <c r="J70" s="2" t="str">
        <f t="shared" ref="J70:J130" si="1">IF($F70="◎",3,IF($F70="○",2,IF($F70="△",1,IF($F70="×",0,""))))</f>
        <v/>
      </c>
    </row>
    <row r="71" spans="1:10" ht="30" customHeight="1">
      <c r="A71" s="2">
        <v>67</v>
      </c>
      <c r="B71" s="2" t="s">
        <v>164</v>
      </c>
      <c r="C71" s="3" t="s">
        <v>158</v>
      </c>
      <c r="D71" s="3" t="s">
        <v>160</v>
      </c>
      <c r="E71" s="24"/>
      <c r="F71" s="44"/>
      <c r="G71" s="45"/>
      <c r="J71" s="2" t="str">
        <f t="shared" si="1"/>
        <v/>
      </c>
    </row>
    <row r="72" spans="1:10" ht="33">
      <c r="A72" s="2">
        <v>68</v>
      </c>
      <c r="B72" s="2" t="s">
        <v>164</v>
      </c>
      <c r="C72" s="3" t="s">
        <v>83</v>
      </c>
      <c r="D72" s="3" t="s">
        <v>354</v>
      </c>
      <c r="E72" s="24"/>
      <c r="F72" s="44"/>
      <c r="G72" s="45"/>
      <c r="J72" s="2" t="str">
        <f t="shared" si="1"/>
        <v/>
      </c>
    </row>
    <row r="73" spans="1:10" ht="30" customHeight="1">
      <c r="A73" s="2">
        <v>69</v>
      </c>
      <c r="B73" s="2" t="s">
        <v>164</v>
      </c>
      <c r="C73" s="3" t="s">
        <v>83</v>
      </c>
      <c r="D73" s="3" t="s">
        <v>181</v>
      </c>
      <c r="E73" s="24" t="s">
        <v>654</v>
      </c>
      <c r="F73" s="44"/>
      <c r="G73" s="45"/>
      <c r="J73" s="2" t="str">
        <f t="shared" si="1"/>
        <v/>
      </c>
    </row>
    <row r="74" spans="1:10" ht="49.5">
      <c r="A74" s="2">
        <v>70</v>
      </c>
      <c r="B74" s="2" t="s">
        <v>164</v>
      </c>
      <c r="C74" s="3" t="s">
        <v>83</v>
      </c>
      <c r="D74" s="3" t="s">
        <v>182</v>
      </c>
      <c r="E74" s="24" t="s">
        <v>355</v>
      </c>
      <c r="F74" s="44"/>
      <c r="G74" s="45"/>
      <c r="J74" s="2" t="str">
        <f t="shared" si="1"/>
        <v/>
      </c>
    </row>
    <row r="75" spans="1:10" ht="30" customHeight="1">
      <c r="A75" s="2">
        <v>71</v>
      </c>
      <c r="B75" s="2" t="s">
        <v>164</v>
      </c>
      <c r="C75" s="3" t="s">
        <v>83</v>
      </c>
      <c r="D75" s="3" t="s">
        <v>183</v>
      </c>
      <c r="E75" s="24"/>
      <c r="F75" s="44"/>
      <c r="G75" s="45"/>
      <c r="J75" s="2" t="str">
        <f t="shared" si="1"/>
        <v/>
      </c>
    </row>
    <row r="76" spans="1:10" ht="30" customHeight="1">
      <c r="A76" s="2">
        <v>72</v>
      </c>
      <c r="B76" s="2" t="s">
        <v>164</v>
      </c>
      <c r="C76" s="3" t="s">
        <v>83</v>
      </c>
      <c r="D76" s="3" t="s">
        <v>184</v>
      </c>
      <c r="E76" s="24"/>
      <c r="F76" s="44"/>
      <c r="G76" s="45"/>
      <c r="J76" s="2" t="str">
        <f t="shared" si="1"/>
        <v/>
      </c>
    </row>
    <row r="77" spans="1:10" ht="33">
      <c r="A77" s="2">
        <v>73</v>
      </c>
      <c r="B77" s="2" t="s">
        <v>185</v>
      </c>
      <c r="C77" s="3" t="s">
        <v>186</v>
      </c>
      <c r="D77" s="3" t="s">
        <v>187</v>
      </c>
      <c r="E77" s="24"/>
      <c r="F77" s="44"/>
      <c r="G77" s="45"/>
      <c r="J77" s="2" t="str">
        <f t="shared" si="1"/>
        <v/>
      </c>
    </row>
    <row r="78" spans="1:10" ht="33">
      <c r="A78" s="2">
        <v>74</v>
      </c>
      <c r="B78" s="2" t="s">
        <v>188</v>
      </c>
      <c r="C78" s="3" t="s">
        <v>186</v>
      </c>
      <c r="D78" s="3" t="s">
        <v>189</v>
      </c>
      <c r="E78" s="24"/>
      <c r="F78" s="44"/>
      <c r="G78" s="45"/>
      <c r="J78" s="2" t="str">
        <f t="shared" si="1"/>
        <v/>
      </c>
    </row>
    <row r="79" spans="1:10" ht="30" customHeight="1">
      <c r="A79" s="2">
        <v>75</v>
      </c>
      <c r="B79" s="2" t="s">
        <v>190</v>
      </c>
      <c r="C79" s="3" t="s">
        <v>190</v>
      </c>
      <c r="D79" s="3" t="s">
        <v>191</v>
      </c>
      <c r="E79" s="24"/>
      <c r="F79" s="44"/>
      <c r="G79" s="45"/>
      <c r="J79" s="2" t="str">
        <f t="shared" si="1"/>
        <v/>
      </c>
    </row>
    <row r="80" spans="1:10" ht="33">
      <c r="A80" s="2">
        <v>76</v>
      </c>
      <c r="B80" s="2" t="s">
        <v>192</v>
      </c>
      <c r="C80" s="3" t="s">
        <v>193</v>
      </c>
      <c r="D80" s="3" t="s">
        <v>194</v>
      </c>
      <c r="E80" s="24"/>
      <c r="F80" s="44"/>
      <c r="G80" s="45"/>
      <c r="J80" s="2" t="str">
        <f t="shared" si="1"/>
        <v/>
      </c>
    </row>
    <row r="81" spans="1:10" ht="30" customHeight="1">
      <c r="A81" s="2">
        <v>77</v>
      </c>
      <c r="B81" s="2" t="s">
        <v>192</v>
      </c>
      <c r="C81" s="3" t="s">
        <v>193</v>
      </c>
      <c r="D81" s="3" t="s">
        <v>195</v>
      </c>
      <c r="E81" s="24"/>
      <c r="F81" s="44"/>
      <c r="G81" s="45"/>
      <c r="J81" s="2" t="str">
        <f t="shared" si="1"/>
        <v/>
      </c>
    </row>
    <row r="82" spans="1:10" ht="33">
      <c r="A82" s="2">
        <v>78</v>
      </c>
      <c r="B82" s="2" t="s">
        <v>192</v>
      </c>
      <c r="C82" s="3" t="s">
        <v>193</v>
      </c>
      <c r="D82" s="3" t="s">
        <v>290</v>
      </c>
      <c r="E82" s="24"/>
      <c r="F82" s="44"/>
      <c r="G82" s="45"/>
      <c r="J82" s="2" t="str">
        <f t="shared" si="1"/>
        <v/>
      </c>
    </row>
    <row r="83" spans="1:10" ht="33">
      <c r="A83" s="2">
        <v>79</v>
      </c>
      <c r="B83" s="2" t="s">
        <v>192</v>
      </c>
      <c r="C83" s="3" t="s">
        <v>196</v>
      </c>
      <c r="D83" s="3" t="s">
        <v>197</v>
      </c>
      <c r="E83" s="24"/>
      <c r="F83" s="44"/>
      <c r="G83" s="45"/>
      <c r="J83" s="2" t="str">
        <f t="shared" si="1"/>
        <v/>
      </c>
    </row>
    <row r="84" spans="1:10" ht="33">
      <c r="A84" s="2">
        <v>80</v>
      </c>
      <c r="B84" s="2" t="s">
        <v>192</v>
      </c>
      <c r="C84" s="3" t="s">
        <v>198</v>
      </c>
      <c r="D84" s="3" t="s">
        <v>199</v>
      </c>
      <c r="E84" s="24"/>
      <c r="F84" s="44"/>
      <c r="G84" s="45"/>
      <c r="J84" s="2" t="str">
        <f t="shared" si="1"/>
        <v/>
      </c>
    </row>
    <row r="85" spans="1:10" ht="33">
      <c r="A85" s="2">
        <v>81</v>
      </c>
      <c r="B85" s="2" t="s">
        <v>192</v>
      </c>
      <c r="C85" s="3" t="s">
        <v>200</v>
      </c>
      <c r="D85" s="3" t="s">
        <v>201</v>
      </c>
      <c r="E85" s="24"/>
      <c r="F85" s="44"/>
      <c r="G85" s="45"/>
      <c r="J85" s="2" t="str">
        <f t="shared" si="1"/>
        <v/>
      </c>
    </row>
    <row r="86" spans="1:10" ht="33">
      <c r="A86" s="2">
        <v>82</v>
      </c>
      <c r="B86" s="2" t="s">
        <v>192</v>
      </c>
      <c r="C86" s="3" t="s">
        <v>202</v>
      </c>
      <c r="D86" s="3" t="s">
        <v>203</v>
      </c>
      <c r="E86" s="24"/>
      <c r="F86" s="44"/>
      <c r="G86" s="45"/>
      <c r="J86" s="2" t="str">
        <f t="shared" si="1"/>
        <v/>
      </c>
    </row>
    <row r="87" spans="1:10" ht="33">
      <c r="A87" s="2">
        <v>83</v>
      </c>
      <c r="B87" s="2" t="s">
        <v>192</v>
      </c>
      <c r="C87" s="3" t="s">
        <v>202</v>
      </c>
      <c r="D87" s="3" t="s">
        <v>204</v>
      </c>
      <c r="E87" s="24"/>
      <c r="F87" s="44"/>
      <c r="G87" s="45"/>
      <c r="J87" s="2" t="str">
        <f t="shared" si="1"/>
        <v/>
      </c>
    </row>
    <row r="88" spans="1:10" ht="33">
      <c r="A88" s="2">
        <v>84</v>
      </c>
      <c r="B88" s="2" t="s">
        <v>205</v>
      </c>
      <c r="C88" s="3" t="s">
        <v>206</v>
      </c>
      <c r="D88" s="3" t="s">
        <v>207</v>
      </c>
      <c r="E88" s="24"/>
      <c r="F88" s="44"/>
      <c r="G88" s="45"/>
      <c r="J88" s="2" t="str">
        <f t="shared" si="1"/>
        <v/>
      </c>
    </row>
    <row r="89" spans="1:10" ht="30" customHeight="1">
      <c r="A89" s="2">
        <v>85</v>
      </c>
      <c r="B89" s="2" t="s">
        <v>205</v>
      </c>
      <c r="C89" s="3" t="s">
        <v>206</v>
      </c>
      <c r="D89" s="3" t="s">
        <v>208</v>
      </c>
      <c r="E89" s="24"/>
      <c r="F89" s="44"/>
      <c r="G89" s="45"/>
      <c r="J89" s="2" t="str">
        <f t="shared" si="1"/>
        <v/>
      </c>
    </row>
    <row r="90" spans="1:10" ht="30" customHeight="1">
      <c r="A90" s="2">
        <v>86</v>
      </c>
      <c r="B90" s="2" t="s">
        <v>205</v>
      </c>
      <c r="C90" s="3" t="s">
        <v>206</v>
      </c>
      <c r="D90" s="3" t="s">
        <v>209</v>
      </c>
      <c r="E90" s="24"/>
      <c r="F90" s="44"/>
      <c r="G90" s="45"/>
      <c r="J90" s="2" t="str">
        <f t="shared" si="1"/>
        <v/>
      </c>
    </row>
    <row r="91" spans="1:10" ht="33">
      <c r="A91" s="2">
        <v>87</v>
      </c>
      <c r="B91" s="2" t="s">
        <v>205</v>
      </c>
      <c r="C91" s="3" t="s">
        <v>210</v>
      </c>
      <c r="D91" s="3" t="s">
        <v>211</v>
      </c>
      <c r="E91" s="24"/>
      <c r="F91" s="44"/>
      <c r="G91" s="45"/>
      <c r="J91" s="2" t="str">
        <f t="shared" si="1"/>
        <v/>
      </c>
    </row>
    <row r="92" spans="1:10" ht="30" customHeight="1">
      <c r="A92" s="2">
        <v>88</v>
      </c>
      <c r="B92" s="2" t="s">
        <v>205</v>
      </c>
      <c r="C92" s="3" t="s">
        <v>210</v>
      </c>
      <c r="D92" s="3" t="s">
        <v>212</v>
      </c>
      <c r="E92" s="24"/>
      <c r="F92" s="44"/>
      <c r="G92" s="45"/>
      <c r="J92" s="2" t="str">
        <f t="shared" si="1"/>
        <v/>
      </c>
    </row>
    <row r="93" spans="1:10" ht="30" customHeight="1">
      <c r="A93" s="2">
        <v>89</v>
      </c>
      <c r="B93" s="2" t="s">
        <v>205</v>
      </c>
      <c r="C93" s="3" t="s">
        <v>210</v>
      </c>
      <c r="D93" s="3" t="s">
        <v>274</v>
      </c>
      <c r="E93" s="24"/>
      <c r="F93" s="44"/>
      <c r="G93" s="45"/>
      <c r="J93" s="2" t="str">
        <f t="shared" si="1"/>
        <v/>
      </c>
    </row>
    <row r="94" spans="1:10" ht="33">
      <c r="A94" s="2">
        <v>90</v>
      </c>
      <c r="B94" s="2" t="s">
        <v>205</v>
      </c>
      <c r="C94" s="3" t="s">
        <v>213</v>
      </c>
      <c r="D94" s="3" t="s">
        <v>214</v>
      </c>
      <c r="E94" s="24"/>
      <c r="F94" s="44"/>
      <c r="G94" s="45"/>
      <c r="J94" s="2" t="str">
        <f t="shared" si="1"/>
        <v/>
      </c>
    </row>
    <row r="95" spans="1:10" ht="30" customHeight="1">
      <c r="A95" s="2">
        <v>91</v>
      </c>
      <c r="B95" s="2" t="s">
        <v>205</v>
      </c>
      <c r="C95" s="3" t="s">
        <v>213</v>
      </c>
      <c r="D95" s="3" t="s">
        <v>215</v>
      </c>
      <c r="E95" s="24"/>
      <c r="F95" s="44"/>
      <c r="G95" s="45"/>
      <c r="J95" s="2" t="str">
        <f t="shared" si="1"/>
        <v/>
      </c>
    </row>
    <row r="96" spans="1:10" ht="33">
      <c r="A96" s="2">
        <v>92</v>
      </c>
      <c r="B96" s="2" t="s">
        <v>205</v>
      </c>
      <c r="C96" s="3" t="s">
        <v>213</v>
      </c>
      <c r="D96" s="3" t="s">
        <v>216</v>
      </c>
      <c r="E96" s="24"/>
      <c r="F96" s="44"/>
      <c r="G96" s="45"/>
      <c r="J96" s="2" t="str">
        <f t="shared" si="1"/>
        <v/>
      </c>
    </row>
    <row r="97" spans="1:10" ht="30" customHeight="1">
      <c r="A97" s="2">
        <v>93</v>
      </c>
      <c r="B97" s="2" t="s">
        <v>205</v>
      </c>
      <c r="C97" s="3" t="s">
        <v>213</v>
      </c>
      <c r="D97" s="3" t="s">
        <v>217</v>
      </c>
      <c r="E97" s="24"/>
      <c r="F97" s="44"/>
      <c r="G97" s="45"/>
      <c r="J97" s="2" t="str">
        <f t="shared" si="1"/>
        <v/>
      </c>
    </row>
    <row r="98" spans="1:10" ht="30" customHeight="1">
      <c r="A98" s="2">
        <v>94</v>
      </c>
      <c r="B98" s="2" t="s">
        <v>205</v>
      </c>
      <c r="C98" s="3" t="s">
        <v>218</v>
      </c>
      <c r="D98" s="3" t="s">
        <v>219</v>
      </c>
      <c r="E98" s="24"/>
      <c r="F98" s="44"/>
      <c r="G98" s="45"/>
      <c r="J98" s="2" t="str">
        <f t="shared" si="1"/>
        <v/>
      </c>
    </row>
    <row r="99" spans="1:10" ht="30" customHeight="1">
      <c r="A99" s="2">
        <v>95</v>
      </c>
      <c r="B99" s="2" t="s">
        <v>205</v>
      </c>
      <c r="C99" s="3" t="s">
        <v>218</v>
      </c>
      <c r="D99" s="3" t="s">
        <v>220</v>
      </c>
      <c r="E99" s="24"/>
      <c r="F99" s="44"/>
      <c r="G99" s="45"/>
      <c r="J99" s="2" t="str">
        <f t="shared" si="1"/>
        <v/>
      </c>
    </row>
    <row r="100" spans="1:10" ht="33">
      <c r="A100" s="2">
        <v>96</v>
      </c>
      <c r="B100" s="2" t="s">
        <v>205</v>
      </c>
      <c r="C100" s="3" t="s">
        <v>218</v>
      </c>
      <c r="D100" s="3" t="s">
        <v>221</v>
      </c>
      <c r="E100" s="24"/>
      <c r="F100" s="44"/>
      <c r="G100" s="45"/>
      <c r="J100" s="2" t="str">
        <f t="shared" si="1"/>
        <v/>
      </c>
    </row>
    <row r="101" spans="1:10" ht="30" customHeight="1">
      <c r="A101" s="2">
        <v>97</v>
      </c>
      <c r="B101" s="2" t="s">
        <v>205</v>
      </c>
      <c r="C101" s="3" t="s">
        <v>222</v>
      </c>
      <c r="D101" s="3" t="s">
        <v>223</v>
      </c>
      <c r="E101" s="24"/>
      <c r="F101" s="44"/>
      <c r="G101" s="45"/>
      <c r="J101" s="2" t="str">
        <f t="shared" si="1"/>
        <v/>
      </c>
    </row>
    <row r="102" spans="1:10" ht="33">
      <c r="A102" s="2">
        <v>98</v>
      </c>
      <c r="B102" s="2" t="s">
        <v>205</v>
      </c>
      <c r="C102" s="3" t="s">
        <v>222</v>
      </c>
      <c r="D102" s="3" t="s">
        <v>224</v>
      </c>
      <c r="E102" s="24"/>
      <c r="F102" s="44"/>
      <c r="G102" s="45"/>
      <c r="J102" s="2" t="str">
        <f t="shared" si="1"/>
        <v/>
      </c>
    </row>
    <row r="103" spans="1:10" ht="33">
      <c r="A103" s="2">
        <v>99</v>
      </c>
      <c r="B103" s="2" t="s">
        <v>205</v>
      </c>
      <c r="C103" s="3" t="s">
        <v>222</v>
      </c>
      <c r="D103" s="3" t="s">
        <v>225</v>
      </c>
      <c r="E103" s="24"/>
      <c r="F103" s="44"/>
      <c r="G103" s="45"/>
      <c r="J103" s="2" t="str">
        <f t="shared" si="1"/>
        <v/>
      </c>
    </row>
    <row r="104" spans="1:10" ht="33">
      <c r="A104" s="2">
        <v>100</v>
      </c>
      <c r="B104" s="2" t="s">
        <v>205</v>
      </c>
      <c r="C104" s="3" t="s">
        <v>222</v>
      </c>
      <c r="D104" s="3" t="s">
        <v>226</v>
      </c>
      <c r="E104" s="24"/>
      <c r="F104" s="44"/>
      <c r="G104" s="45"/>
      <c r="J104" s="2" t="str">
        <f t="shared" si="1"/>
        <v/>
      </c>
    </row>
    <row r="105" spans="1:10" ht="30" customHeight="1">
      <c r="A105" s="2">
        <v>101</v>
      </c>
      <c r="B105" s="2" t="s">
        <v>205</v>
      </c>
      <c r="C105" s="3" t="s">
        <v>222</v>
      </c>
      <c r="D105" s="3" t="s">
        <v>227</v>
      </c>
      <c r="E105" s="24"/>
      <c r="F105" s="44"/>
      <c r="G105" s="45"/>
      <c r="J105" s="2" t="str">
        <f t="shared" si="1"/>
        <v/>
      </c>
    </row>
    <row r="106" spans="1:10" ht="66">
      <c r="A106" s="2">
        <v>102</v>
      </c>
      <c r="B106" s="2" t="s">
        <v>205</v>
      </c>
      <c r="C106" s="3" t="s">
        <v>222</v>
      </c>
      <c r="D106" s="3" t="s">
        <v>228</v>
      </c>
      <c r="E106" s="24"/>
      <c r="F106" s="44"/>
      <c r="G106" s="45"/>
      <c r="J106" s="2" t="str">
        <f t="shared" si="1"/>
        <v/>
      </c>
    </row>
    <row r="107" spans="1:10" ht="30" customHeight="1">
      <c r="A107" s="2">
        <v>103</v>
      </c>
      <c r="B107" s="2" t="s">
        <v>205</v>
      </c>
      <c r="C107" s="3" t="s">
        <v>229</v>
      </c>
      <c r="D107" s="3" t="s">
        <v>230</v>
      </c>
      <c r="E107" s="24"/>
      <c r="F107" s="44"/>
      <c r="G107" s="45"/>
      <c r="J107" s="2" t="str">
        <f t="shared" si="1"/>
        <v/>
      </c>
    </row>
    <row r="108" spans="1:10" ht="30" customHeight="1">
      <c r="A108" s="2">
        <v>104</v>
      </c>
      <c r="B108" s="2" t="s">
        <v>205</v>
      </c>
      <c r="C108" s="3" t="s">
        <v>231</v>
      </c>
      <c r="D108" s="3" t="s">
        <v>232</v>
      </c>
      <c r="E108" s="24"/>
      <c r="F108" s="44"/>
      <c r="G108" s="45"/>
      <c r="J108" s="2" t="str">
        <f t="shared" si="1"/>
        <v/>
      </c>
    </row>
    <row r="109" spans="1:10" ht="32.1" customHeight="1">
      <c r="A109" s="2">
        <v>105</v>
      </c>
      <c r="B109" s="2" t="s">
        <v>205</v>
      </c>
      <c r="C109" s="3" t="s">
        <v>231</v>
      </c>
      <c r="D109" s="3" t="s">
        <v>233</v>
      </c>
      <c r="E109" s="24"/>
      <c r="F109" s="44"/>
      <c r="G109" s="45"/>
      <c r="J109" s="2" t="str">
        <f t="shared" si="1"/>
        <v/>
      </c>
    </row>
    <row r="110" spans="1:10" ht="49.5">
      <c r="A110" s="2">
        <v>106</v>
      </c>
      <c r="B110" s="2" t="s">
        <v>205</v>
      </c>
      <c r="C110" s="3" t="s">
        <v>234</v>
      </c>
      <c r="D110" s="3" t="s">
        <v>235</v>
      </c>
      <c r="E110" s="24"/>
      <c r="F110" s="44"/>
      <c r="G110" s="45"/>
      <c r="J110" s="2" t="str">
        <f t="shared" si="1"/>
        <v/>
      </c>
    </row>
    <row r="111" spans="1:10" ht="49.5">
      <c r="A111" s="2">
        <v>107</v>
      </c>
      <c r="B111" s="2" t="s">
        <v>205</v>
      </c>
      <c r="C111" s="3" t="s">
        <v>234</v>
      </c>
      <c r="D111" s="3" t="s">
        <v>236</v>
      </c>
      <c r="E111" s="24"/>
      <c r="F111" s="44"/>
      <c r="G111" s="45"/>
      <c r="J111" s="2" t="str">
        <f t="shared" si="1"/>
        <v/>
      </c>
    </row>
    <row r="112" spans="1:10" ht="33">
      <c r="A112" s="2">
        <v>108</v>
      </c>
      <c r="B112" s="2" t="s">
        <v>205</v>
      </c>
      <c r="C112" s="3" t="s">
        <v>234</v>
      </c>
      <c r="D112" s="3" t="s">
        <v>237</v>
      </c>
      <c r="E112" s="24"/>
      <c r="F112" s="44"/>
      <c r="G112" s="45"/>
      <c r="J112" s="2" t="str">
        <f t="shared" si="1"/>
        <v/>
      </c>
    </row>
    <row r="113" spans="1:10" ht="30" customHeight="1">
      <c r="A113" s="2">
        <v>109</v>
      </c>
      <c r="B113" s="2" t="s">
        <v>205</v>
      </c>
      <c r="C113" s="3" t="s">
        <v>234</v>
      </c>
      <c r="D113" s="3" t="s">
        <v>238</v>
      </c>
      <c r="E113" s="24"/>
      <c r="F113" s="44"/>
      <c r="G113" s="45"/>
      <c r="J113" s="2" t="str">
        <f t="shared" si="1"/>
        <v/>
      </c>
    </row>
    <row r="114" spans="1:10" ht="30" customHeight="1">
      <c r="A114" s="2">
        <v>110</v>
      </c>
      <c r="B114" s="2" t="s">
        <v>205</v>
      </c>
      <c r="C114" s="3" t="s">
        <v>234</v>
      </c>
      <c r="D114" s="3" t="s">
        <v>239</v>
      </c>
      <c r="E114" s="24"/>
      <c r="F114" s="44"/>
      <c r="G114" s="45"/>
      <c r="J114" s="2" t="str">
        <f t="shared" si="1"/>
        <v/>
      </c>
    </row>
    <row r="115" spans="1:10" ht="32.1" customHeight="1">
      <c r="A115" s="2">
        <v>111</v>
      </c>
      <c r="B115" s="2" t="s">
        <v>205</v>
      </c>
      <c r="C115" s="3" t="s">
        <v>234</v>
      </c>
      <c r="D115" s="3" t="s">
        <v>240</v>
      </c>
      <c r="E115" s="24"/>
      <c r="F115" s="44"/>
      <c r="G115" s="45"/>
      <c r="J115" s="2" t="str">
        <f t="shared" si="1"/>
        <v/>
      </c>
    </row>
    <row r="116" spans="1:10" ht="33">
      <c r="A116" s="2">
        <v>112</v>
      </c>
      <c r="B116" s="2" t="s">
        <v>205</v>
      </c>
      <c r="C116" s="3" t="s">
        <v>241</v>
      </c>
      <c r="D116" s="3" t="s">
        <v>242</v>
      </c>
      <c r="E116" s="24"/>
      <c r="F116" s="44"/>
      <c r="G116" s="45"/>
      <c r="J116" s="2" t="str">
        <f t="shared" si="1"/>
        <v/>
      </c>
    </row>
    <row r="117" spans="1:10" ht="33">
      <c r="A117" s="2">
        <v>113</v>
      </c>
      <c r="B117" s="2" t="s">
        <v>205</v>
      </c>
      <c r="C117" s="3" t="s">
        <v>243</v>
      </c>
      <c r="D117" s="3" t="s">
        <v>244</v>
      </c>
      <c r="E117" s="24"/>
      <c r="F117" s="44"/>
      <c r="G117" s="45"/>
      <c r="J117" s="2" t="str">
        <f t="shared" si="1"/>
        <v/>
      </c>
    </row>
    <row r="118" spans="1:10" ht="30" customHeight="1">
      <c r="A118" s="2">
        <v>114</v>
      </c>
      <c r="B118" s="2" t="s">
        <v>245</v>
      </c>
      <c r="C118" s="3" t="s">
        <v>246</v>
      </c>
      <c r="D118" s="3" t="s">
        <v>247</v>
      </c>
      <c r="E118" s="24"/>
      <c r="F118" s="44"/>
      <c r="G118" s="45"/>
      <c r="J118" s="2" t="str">
        <f t="shared" si="1"/>
        <v/>
      </c>
    </row>
    <row r="119" spans="1:10" ht="33">
      <c r="A119" s="2">
        <v>115</v>
      </c>
      <c r="B119" s="2" t="s">
        <v>245</v>
      </c>
      <c r="C119" s="3" t="s">
        <v>248</v>
      </c>
      <c r="D119" s="3" t="s">
        <v>249</v>
      </c>
      <c r="E119" s="24"/>
      <c r="F119" s="44"/>
      <c r="G119" s="45"/>
      <c r="J119" s="2" t="str">
        <f t="shared" si="1"/>
        <v/>
      </c>
    </row>
    <row r="120" spans="1:10" ht="33">
      <c r="A120" s="2">
        <v>116</v>
      </c>
      <c r="B120" s="2" t="s">
        <v>245</v>
      </c>
      <c r="C120" s="3" t="s">
        <v>250</v>
      </c>
      <c r="D120" s="3" t="s">
        <v>251</v>
      </c>
      <c r="E120" s="24"/>
      <c r="F120" s="44"/>
      <c r="G120" s="45"/>
      <c r="J120" s="2" t="str">
        <f t="shared" si="1"/>
        <v/>
      </c>
    </row>
    <row r="121" spans="1:10" ht="115.5">
      <c r="A121" s="2">
        <v>117</v>
      </c>
      <c r="B121" s="2" t="s">
        <v>245</v>
      </c>
      <c r="C121" s="3" t="s">
        <v>252</v>
      </c>
      <c r="D121" s="3" t="s">
        <v>253</v>
      </c>
      <c r="E121" s="24"/>
      <c r="F121" s="44"/>
      <c r="G121" s="45"/>
      <c r="J121" s="2" t="str">
        <f t="shared" si="1"/>
        <v/>
      </c>
    </row>
    <row r="122" spans="1:10" ht="16.5">
      <c r="A122" s="2">
        <v>118</v>
      </c>
      <c r="B122" s="2" t="s">
        <v>245</v>
      </c>
      <c r="C122" s="3" t="s">
        <v>252</v>
      </c>
      <c r="D122" s="31" t="s">
        <v>699</v>
      </c>
      <c r="E122" s="24"/>
      <c r="F122" s="44"/>
      <c r="G122" s="45"/>
      <c r="J122" s="2" t="str">
        <f t="shared" si="1"/>
        <v/>
      </c>
    </row>
    <row r="123" spans="1:10" ht="30" customHeight="1">
      <c r="A123" s="2">
        <v>119</v>
      </c>
      <c r="B123" s="2" t="s">
        <v>254</v>
      </c>
      <c r="C123" s="3" t="s">
        <v>255</v>
      </c>
      <c r="D123" s="3" t="s">
        <v>256</v>
      </c>
      <c r="E123" s="24"/>
      <c r="F123" s="44"/>
      <c r="G123" s="45"/>
      <c r="J123" s="2" t="str">
        <f t="shared" si="1"/>
        <v/>
      </c>
    </row>
    <row r="124" spans="1:10" ht="33">
      <c r="A124" s="2">
        <v>120</v>
      </c>
      <c r="B124" s="2" t="s">
        <v>254</v>
      </c>
      <c r="C124" s="3" t="s">
        <v>255</v>
      </c>
      <c r="D124" s="3" t="s">
        <v>257</v>
      </c>
      <c r="E124" s="24"/>
      <c r="F124" s="44"/>
      <c r="G124" s="45"/>
      <c r="J124" s="2" t="str">
        <f t="shared" si="1"/>
        <v/>
      </c>
    </row>
    <row r="125" spans="1:10" ht="30" customHeight="1">
      <c r="A125" s="2">
        <v>121</v>
      </c>
      <c r="B125" s="2" t="s">
        <v>254</v>
      </c>
      <c r="C125" s="3" t="s">
        <v>255</v>
      </c>
      <c r="D125" s="3" t="s">
        <v>258</v>
      </c>
      <c r="E125" s="24"/>
      <c r="F125" s="44"/>
      <c r="G125" s="45"/>
      <c r="J125" s="2" t="str">
        <f t="shared" si="1"/>
        <v/>
      </c>
    </row>
    <row r="126" spans="1:10" ht="30" customHeight="1">
      <c r="A126" s="2">
        <v>122</v>
      </c>
      <c r="B126" s="2" t="s">
        <v>254</v>
      </c>
      <c r="C126" s="3" t="s">
        <v>259</v>
      </c>
      <c r="D126" s="3" t="s">
        <v>260</v>
      </c>
      <c r="E126" s="24"/>
      <c r="F126" s="44"/>
      <c r="G126" s="45"/>
      <c r="J126" s="2" t="str">
        <f t="shared" si="1"/>
        <v/>
      </c>
    </row>
    <row r="127" spans="1:10" ht="30" customHeight="1">
      <c r="A127" s="2">
        <v>123</v>
      </c>
      <c r="B127" s="2" t="s">
        <v>261</v>
      </c>
      <c r="C127" s="3" t="s">
        <v>261</v>
      </c>
      <c r="D127" s="3" t="s">
        <v>286</v>
      </c>
      <c r="E127" s="24"/>
      <c r="F127" s="44"/>
      <c r="G127" s="45"/>
      <c r="J127" s="2" t="str">
        <f t="shared" si="1"/>
        <v/>
      </c>
    </row>
    <row r="128" spans="1:10" ht="30" customHeight="1">
      <c r="A128" s="2">
        <v>124</v>
      </c>
      <c r="B128" s="2" t="s">
        <v>261</v>
      </c>
      <c r="C128" s="3" t="s">
        <v>261</v>
      </c>
      <c r="D128" s="3" t="s">
        <v>262</v>
      </c>
      <c r="E128" s="24"/>
      <c r="F128" s="44"/>
      <c r="G128" s="45"/>
      <c r="J128" s="2" t="str">
        <f t="shared" si="1"/>
        <v/>
      </c>
    </row>
    <row r="129" spans="1:10" ht="33">
      <c r="A129" s="2">
        <v>125</v>
      </c>
      <c r="B129" s="2" t="s">
        <v>261</v>
      </c>
      <c r="C129" s="3" t="s">
        <v>261</v>
      </c>
      <c r="D129" s="3" t="s">
        <v>263</v>
      </c>
      <c r="E129" s="24"/>
      <c r="F129" s="44"/>
      <c r="G129" s="45"/>
      <c r="J129" s="2" t="str">
        <f t="shared" si="1"/>
        <v/>
      </c>
    </row>
    <row r="130" spans="1:10" ht="30" customHeight="1" thickBot="1">
      <c r="A130" s="2">
        <v>126</v>
      </c>
      <c r="B130" s="2" t="s">
        <v>261</v>
      </c>
      <c r="C130" s="3" t="s">
        <v>264</v>
      </c>
      <c r="D130" s="3" t="s">
        <v>265</v>
      </c>
      <c r="E130" s="24"/>
      <c r="F130" s="46"/>
      <c r="G130" s="45"/>
      <c r="J130" s="2" t="str">
        <f t="shared" si="1"/>
        <v/>
      </c>
    </row>
  </sheetData>
  <sheetProtection sheet="1" objects="1" scenarios="1" formatRows="0"/>
  <mergeCells count="1">
    <mergeCell ref="E2:G2"/>
  </mergeCells>
  <phoneticPr fontId="2"/>
  <dataValidations count="1">
    <dataValidation type="list" allowBlank="1" showInputMessage="1" showErrorMessage="1" sqref="F5:F130">
      <formula1>"◎,○,△,×"</formula1>
    </dataValidation>
  </dataValidations>
  <pageMargins left="0.51181102362204722" right="0.51181102362204722" top="0.55118110236220474" bottom="0.55118110236220474" header="0.31496062992125984" footer="0.31496062992125984"/>
  <pageSetup paperSize="9" scale="78" fitToHeight="0" orientation="landscape" r:id="rId1"/>
  <headerFooter>
    <oddFooter>&amp;R&amp;P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L30"/>
  <sheetViews>
    <sheetView zoomScaleNormal="100" zoomScaleSheetLayoutView="80" workbookViewId="0">
      <pane ySplit="4" topLeftCell="A5" activePane="bottomLeft" state="frozen"/>
      <selection activeCell="E2" sqref="E2:G2"/>
      <selection pane="bottomLeft" activeCell="F5" sqref="F5"/>
    </sheetView>
  </sheetViews>
  <sheetFormatPr defaultColWidth="9" defaultRowHeight="18.75" customHeight="1"/>
  <cols>
    <col min="1" max="1" width="4.25" style="9" customWidth="1"/>
    <col min="2" max="2" width="15" style="9" customWidth="1"/>
    <col min="3" max="3" width="18.5" style="11" customWidth="1"/>
    <col min="4" max="4" width="67.5" style="11" customWidth="1"/>
    <col min="5" max="5" width="22.875" style="11" customWidth="1"/>
    <col min="6" max="6" width="6.875" style="9" customWidth="1"/>
    <col min="7" max="7" width="25" style="9" customWidth="1"/>
    <col min="8" max="16384" width="9" style="9"/>
  </cols>
  <sheetData>
    <row r="1" spans="1:12" ht="22.5">
      <c r="A1" s="21" t="str">
        <f>"業者名："&amp;調査票表紙!$D$8</f>
        <v>業者名：株式会社○○○○</v>
      </c>
      <c r="B1" s="20"/>
      <c r="C1" s="41"/>
      <c r="D1" s="42"/>
    </row>
    <row r="2" spans="1:12" ht="17.45" customHeight="1">
      <c r="E2" s="103" t="s">
        <v>681</v>
      </c>
      <c r="F2" s="103"/>
      <c r="G2" s="103"/>
      <c r="I2" s="34" t="s">
        <v>710</v>
      </c>
      <c r="J2" s="34" t="s">
        <v>711</v>
      </c>
      <c r="K2" s="34" t="s">
        <v>712</v>
      </c>
      <c r="L2" s="34" t="s">
        <v>713</v>
      </c>
    </row>
    <row r="3" spans="1:12" s="14" customFormat="1" ht="18.75" customHeight="1" thickBot="1">
      <c r="A3" s="8" t="s">
        <v>683</v>
      </c>
      <c r="C3" s="43"/>
      <c r="D3" s="43"/>
      <c r="E3" s="10"/>
      <c r="F3" s="18"/>
      <c r="G3" s="19" t="s">
        <v>609</v>
      </c>
      <c r="I3" s="33">
        <f>COUNTIF($F$5:$F$30,I$2)</f>
        <v>0</v>
      </c>
      <c r="J3" s="33">
        <f>COUNTIF($F$5:$F$30,J$2)</f>
        <v>0</v>
      </c>
      <c r="K3" s="33">
        <f>COUNTIF($F$5:$F$30,K$2)</f>
        <v>0</v>
      </c>
      <c r="L3" s="33">
        <f>COUNTIF($F$5:$F$30,L$2)</f>
        <v>0</v>
      </c>
    </row>
    <row r="4" spans="1:12" s="14" customFormat="1" ht="30.75">
      <c r="A4" s="7" t="s">
        <v>0</v>
      </c>
      <c r="B4" s="7" t="s">
        <v>1</v>
      </c>
      <c r="C4" s="17" t="s">
        <v>2</v>
      </c>
      <c r="D4" s="17" t="s">
        <v>3</v>
      </c>
      <c r="E4" s="23" t="s">
        <v>339</v>
      </c>
      <c r="F4" s="26" t="s">
        <v>610</v>
      </c>
      <c r="G4" s="25" t="s">
        <v>611</v>
      </c>
      <c r="I4" s="33" t="s">
        <v>709</v>
      </c>
      <c r="J4" s="33">
        <f>SUM($J$5:$J$30)</f>
        <v>0</v>
      </c>
      <c r="K4" s="33" t="s">
        <v>714</v>
      </c>
      <c r="L4" s="33">
        <f>I3*3+J3*2+K3*1</f>
        <v>0</v>
      </c>
    </row>
    <row r="5" spans="1:12" ht="33">
      <c r="A5" s="2">
        <v>1</v>
      </c>
      <c r="B5" s="2" t="s">
        <v>357</v>
      </c>
      <c r="C5" s="3" t="s">
        <v>357</v>
      </c>
      <c r="D5" s="3" t="s">
        <v>358</v>
      </c>
      <c r="E5" s="24"/>
      <c r="F5" s="44"/>
      <c r="G5" s="45"/>
      <c r="I5" s="14"/>
      <c r="J5" s="2" t="str">
        <f>IF($F5="◎",3,IF($F5="○",2,IF($F5="△",1,IF($F5="×",0,""))))</f>
        <v/>
      </c>
      <c r="K5" s="14"/>
      <c r="L5" s="14"/>
    </row>
    <row r="6" spans="1:12" ht="33">
      <c r="A6" s="2">
        <v>2</v>
      </c>
      <c r="B6" s="2" t="s">
        <v>357</v>
      </c>
      <c r="C6" s="3" t="s">
        <v>357</v>
      </c>
      <c r="D6" s="3" t="s">
        <v>359</v>
      </c>
      <c r="E6" s="24"/>
      <c r="F6" s="44"/>
      <c r="G6" s="45"/>
      <c r="J6" s="2" t="str">
        <f t="shared" ref="J6:J30" si="0">IF($F6="◎",3,IF($F6="○",2,IF($F6="△",1,IF($F6="×",0,""))))</f>
        <v/>
      </c>
    </row>
    <row r="7" spans="1:12" ht="33">
      <c r="A7" s="2">
        <v>3</v>
      </c>
      <c r="B7" s="2" t="s">
        <v>360</v>
      </c>
      <c r="C7" s="3" t="s">
        <v>361</v>
      </c>
      <c r="D7" s="3" t="s">
        <v>362</v>
      </c>
      <c r="E7" s="24"/>
      <c r="F7" s="44"/>
      <c r="G7" s="45"/>
      <c r="J7" s="2" t="str">
        <f t="shared" si="0"/>
        <v/>
      </c>
    </row>
    <row r="8" spans="1:12" ht="30" customHeight="1">
      <c r="A8" s="2">
        <v>4</v>
      </c>
      <c r="B8" s="2" t="s">
        <v>360</v>
      </c>
      <c r="C8" s="3" t="s">
        <v>363</v>
      </c>
      <c r="D8" s="3" t="s">
        <v>364</v>
      </c>
      <c r="E8" s="24"/>
      <c r="F8" s="44"/>
      <c r="G8" s="45"/>
      <c r="J8" s="2" t="str">
        <f t="shared" si="0"/>
        <v/>
      </c>
    </row>
    <row r="9" spans="1:12" ht="30" customHeight="1">
      <c r="A9" s="2">
        <v>5</v>
      </c>
      <c r="B9" s="2" t="s">
        <v>365</v>
      </c>
      <c r="C9" s="3" t="s">
        <v>366</v>
      </c>
      <c r="D9" s="3" t="s">
        <v>367</v>
      </c>
      <c r="E9" s="24"/>
      <c r="F9" s="44"/>
      <c r="G9" s="45"/>
      <c r="J9" s="2" t="str">
        <f t="shared" si="0"/>
        <v/>
      </c>
    </row>
    <row r="10" spans="1:12" ht="30" customHeight="1">
      <c r="A10" s="2">
        <v>6</v>
      </c>
      <c r="B10" s="2" t="s">
        <v>365</v>
      </c>
      <c r="C10" s="3" t="s">
        <v>368</v>
      </c>
      <c r="D10" s="3" t="s">
        <v>369</v>
      </c>
      <c r="E10" s="24"/>
      <c r="F10" s="44"/>
      <c r="G10" s="45"/>
      <c r="J10" s="2" t="str">
        <f t="shared" si="0"/>
        <v/>
      </c>
    </row>
    <row r="11" spans="1:12" ht="30" customHeight="1">
      <c r="A11" s="2">
        <v>7</v>
      </c>
      <c r="B11" s="2" t="s">
        <v>365</v>
      </c>
      <c r="C11" s="3" t="s">
        <v>368</v>
      </c>
      <c r="D11" s="3" t="s">
        <v>370</v>
      </c>
      <c r="E11" s="24"/>
      <c r="F11" s="44"/>
      <c r="G11" s="45"/>
      <c r="J11" s="2" t="str">
        <f t="shared" si="0"/>
        <v/>
      </c>
    </row>
    <row r="12" spans="1:12" ht="32.450000000000003" customHeight="1">
      <c r="A12" s="2">
        <v>8</v>
      </c>
      <c r="B12" s="2" t="s">
        <v>365</v>
      </c>
      <c r="C12" s="3" t="s">
        <v>368</v>
      </c>
      <c r="D12" s="3" t="s">
        <v>371</v>
      </c>
      <c r="E12" s="24"/>
      <c r="F12" s="44"/>
      <c r="G12" s="45"/>
      <c r="J12" s="2" t="str">
        <f t="shared" si="0"/>
        <v/>
      </c>
    </row>
    <row r="13" spans="1:12" ht="30" customHeight="1">
      <c r="A13" s="2">
        <v>9</v>
      </c>
      <c r="B13" s="2" t="s">
        <v>365</v>
      </c>
      <c r="C13" s="3" t="s">
        <v>372</v>
      </c>
      <c r="D13" s="3" t="s">
        <v>373</v>
      </c>
      <c r="E13" s="24"/>
      <c r="F13" s="44"/>
      <c r="G13" s="45"/>
      <c r="J13" s="2" t="str">
        <f t="shared" si="0"/>
        <v/>
      </c>
    </row>
    <row r="14" spans="1:12" ht="30" customHeight="1">
      <c r="A14" s="2">
        <v>10</v>
      </c>
      <c r="B14" s="2" t="s">
        <v>365</v>
      </c>
      <c r="C14" s="3" t="s">
        <v>372</v>
      </c>
      <c r="D14" s="3" t="s">
        <v>374</v>
      </c>
      <c r="E14" s="24"/>
      <c r="F14" s="44"/>
      <c r="G14" s="45"/>
      <c r="J14" s="2" t="str">
        <f t="shared" si="0"/>
        <v/>
      </c>
    </row>
    <row r="15" spans="1:12" ht="30" customHeight="1">
      <c r="A15" s="2">
        <v>11</v>
      </c>
      <c r="B15" s="2" t="s">
        <v>365</v>
      </c>
      <c r="C15" s="3" t="s">
        <v>372</v>
      </c>
      <c r="D15" s="3" t="s">
        <v>375</v>
      </c>
      <c r="E15" s="24"/>
      <c r="F15" s="44"/>
      <c r="G15" s="45"/>
      <c r="J15" s="2" t="str">
        <f t="shared" si="0"/>
        <v/>
      </c>
    </row>
    <row r="16" spans="1:12" ht="30" customHeight="1">
      <c r="A16" s="2">
        <v>12</v>
      </c>
      <c r="B16" s="2" t="s">
        <v>365</v>
      </c>
      <c r="C16" s="3" t="s">
        <v>372</v>
      </c>
      <c r="D16" s="3" t="s">
        <v>376</v>
      </c>
      <c r="E16" s="24"/>
      <c r="F16" s="44"/>
      <c r="G16" s="45"/>
      <c r="J16" s="2" t="str">
        <f t="shared" si="0"/>
        <v/>
      </c>
    </row>
    <row r="17" spans="1:10" ht="49.5" customHeight="1">
      <c r="A17" s="2">
        <v>13</v>
      </c>
      <c r="B17" s="2" t="s">
        <v>365</v>
      </c>
      <c r="C17" s="3" t="s">
        <v>372</v>
      </c>
      <c r="D17" s="3" t="s">
        <v>607</v>
      </c>
      <c r="E17" s="24"/>
      <c r="F17" s="44"/>
      <c r="G17" s="45"/>
      <c r="J17" s="2" t="str">
        <f t="shared" si="0"/>
        <v/>
      </c>
    </row>
    <row r="18" spans="1:10" ht="30" customHeight="1">
      <c r="A18" s="2">
        <v>14</v>
      </c>
      <c r="B18" s="2" t="s">
        <v>365</v>
      </c>
      <c r="C18" s="3" t="s">
        <v>372</v>
      </c>
      <c r="D18" s="3" t="s">
        <v>608</v>
      </c>
      <c r="E18" s="24"/>
      <c r="F18" s="44"/>
      <c r="G18" s="45"/>
      <c r="J18" s="2" t="str">
        <f t="shared" si="0"/>
        <v/>
      </c>
    </row>
    <row r="19" spans="1:10" ht="30" customHeight="1">
      <c r="A19" s="2">
        <v>15</v>
      </c>
      <c r="B19" s="2" t="s">
        <v>377</v>
      </c>
      <c r="C19" s="3" t="s">
        <v>378</v>
      </c>
      <c r="D19" s="3" t="s">
        <v>266</v>
      </c>
      <c r="E19" s="24"/>
      <c r="F19" s="44"/>
      <c r="G19" s="45"/>
      <c r="J19" s="2" t="str">
        <f t="shared" si="0"/>
        <v/>
      </c>
    </row>
    <row r="20" spans="1:10" ht="32.450000000000003" customHeight="1">
      <c r="A20" s="2">
        <v>16</v>
      </c>
      <c r="B20" s="2" t="s">
        <v>377</v>
      </c>
      <c r="C20" s="3" t="s">
        <v>378</v>
      </c>
      <c r="D20" s="3" t="s">
        <v>267</v>
      </c>
      <c r="E20" s="24"/>
      <c r="F20" s="44"/>
      <c r="G20" s="45"/>
      <c r="J20" s="2" t="str">
        <f t="shared" si="0"/>
        <v/>
      </c>
    </row>
    <row r="21" spans="1:10" ht="32.450000000000003" customHeight="1">
      <c r="A21" s="2">
        <v>17</v>
      </c>
      <c r="B21" s="2" t="s">
        <v>377</v>
      </c>
      <c r="C21" s="3" t="s">
        <v>378</v>
      </c>
      <c r="D21" s="3" t="s">
        <v>268</v>
      </c>
      <c r="E21" s="24"/>
      <c r="F21" s="44"/>
      <c r="G21" s="45"/>
      <c r="J21" s="2" t="str">
        <f t="shared" si="0"/>
        <v/>
      </c>
    </row>
    <row r="22" spans="1:10" ht="33">
      <c r="A22" s="2">
        <v>18</v>
      </c>
      <c r="B22" s="2" t="s">
        <v>377</v>
      </c>
      <c r="C22" s="3" t="s">
        <v>378</v>
      </c>
      <c r="D22" s="3" t="s">
        <v>379</v>
      </c>
      <c r="E22" s="24"/>
      <c r="F22" s="44"/>
      <c r="G22" s="45"/>
      <c r="J22" s="2" t="str">
        <f t="shared" si="0"/>
        <v/>
      </c>
    </row>
    <row r="23" spans="1:10" ht="30" customHeight="1">
      <c r="A23" s="2">
        <v>19</v>
      </c>
      <c r="B23" s="2" t="s">
        <v>377</v>
      </c>
      <c r="C23" s="3" t="s">
        <v>380</v>
      </c>
      <c r="D23" s="3" t="s">
        <v>381</v>
      </c>
      <c r="E23" s="24"/>
      <c r="F23" s="44"/>
      <c r="G23" s="45"/>
      <c r="J23" s="2" t="str">
        <f t="shared" si="0"/>
        <v/>
      </c>
    </row>
    <row r="24" spans="1:10" ht="33">
      <c r="A24" s="2">
        <v>20</v>
      </c>
      <c r="B24" s="2" t="s">
        <v>377</v>
      </c>
      <c r="C24" s="3" t="s">
        <v>380</v>
      </c>
      <c r="D24" s="3" t="s">
        <v>382</v>
      </c>
      <c r="E24" s="24"/>
      <c r="F24" s="44"/>
      <c r="G24" s="45"/>
      <c r="J24" s="2" t="str">
        <f t="shared" si="0"/>
        <v/>
      </c>
    </row>
    <row r="25" spans="1:10" ht="30" customHeight="1">
      <c r="A25" s="2">
        <v>21</v>
      </c>
      <c r="B25" s="2" t="s">
        <v>377</v>
      </c>
      <c r="C25" s="3" t="s">
        <v>383</v>
      </c>
      <c r="D25" s="3" t="s">
        <v>270</v>
      </c>
      <c r="E25" s="24"/>
      <c r="F25" s="44"/>
      <c r="G25" s="45"/>
      <c r="J25" s="2" t="str">
        <f t="shared" si="0"/>
        <v/>
      </c>
    </row>
    <row r="26" spans="1:10" ht="30" customHeight="1">
      <c r="A26" s="2">
        <v>22</v>
      </c>
      <c r="B26" s="2" t="s">
        <v>377</v>
      </c>
      <c r="C26" s="3" t="s">
        <v>384</v>
      </c>
      <c r="D26" s="3" t="s">
        <v>385</v>
      </c>
      <c r="E26" s="24"/>
      <c r="F26" s="44"/>
      <c r="G26" s="45"/>
      <c r="J26" s="2" t="str">
        <f t="shared" si="0"/>
        <v/>
      </c>
    </row>
    <row r="27" spans="1:10" ht="33">
      <c r="A27" s="2">
        <v>23</v>
      </c>
      <c r="B27" s="2" t="s">
        <v>386</v>
      </c>
      <c r="C27" s="3" t="s">
        <v>386</v>
      </c>
      <c r="D27" s="3" t="s">
        <v>271</v>
      </c>
      <c r="E27" s="24"/>
      <c r="F27" s="44"/>
      <c r="G27" s="45"/>
      <c r="J27" s="2" t="str">
        <f t="shared" si="0"/>
        <v/>
      </c>
    </row>
    <row r="28" spans="1:10" ht="30" customHeight="1">
      <c r="A28" s="2">
        <v>24</v>
      </c>
      <c r="B28" s="2" t="s">
        <v>386</v>
      </c>
      <c r="C28" s="3" t="s">
        <v>386</v>
      </c>
      <c r="D28" s="3" t="s">
        <v>387</v>
      </c>
      <c r="E28" s="24"/>
      <c r="F28" s="44"/>
      <c r="G28" s="45"/>
      <c r="J28" s="2" t="str">
        <f t="shared" si="0"/>
        <v/>
      </c>
    </row>
    <row r="29" spans="1:10" ht="33">
      <c r="A29" s="2">
        <v>25</v>
      </c>
      <c r="B29" s="2" t="s">
        <v>388</v>
      </c>
      <c r="C29" s="3" t="s">
        <v>388</v>
      </c>
      <c r="D29" s="3" t="s">
        <v>389</v>
      </c>
      <c r="E29" s="24"/>
      <c r="F29" s="44"/>
      <c r="G29" s="45"/>
      <c r="J29" s="2" t="str">
        <f t="shared" si="0"/>
        <v/>
      </c>
    </row>
    <row r="30" spans="1:10" ht="30" customHeight="1" thickBot="1">
      <c r="A30" s="2">
        <v>26</v>
      </c>
      <c r="B30" s="2" t="s">
        <v>383</v>
      </c>
      <c r="C30" s="3" t="s">
        <v>390</v>
      </c>
      <c r="D30" s="3" t="s">
        <v>391</v>
      </c>
      <c r="E30" s="24"/>
      <c r="F30" s="46"/>
      <c r="G30" s="45"/>
      <c r="J30" s="2" t="str">
        <f t="shared" si="0"/>
        <v/>
      </c>
    </row>
  </sheetData>
  <sheetProtection sheet="1" objects="1" scenarios="1" formatRows="0"/>
  <mergeCells count="1">
    <mergeCell ref="E2:G2"/>
  </mergeCells>
  <phoneticPr fontId="2"/>
  <dataValidations count="1">
    <dataValidation type="list" allowBlank="1" showInputMessage="1" showErrorMessage="1" sqref="F5:F30">
      <formula1>"◎,○,△,×"</formula1>
    </dataValidation>
  </dataValidations>
  <pageMargins left="0.51181102362204722" right="0.51181102362204722" top="0.55118110236220474" bottom="0.55118110236220474" header="0.31496062992125984" footer="0.31496062992125984"/>
  <pageSetup paperSize="9" scale="78" fitToHeight="0" orientation="landscape" r:id="rId1"/>
  <headerFooter>
    <oddFooter>&amp;R&amp;P / &amp;N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L36"/>
  <sheetViews>
    <sheetView zoomScaleNormal="100" zoomScaleSheetLayoutView="80" workbookViewId="0">
      <pane ySplit="4" topLeftCell="A5" activePane="bottomLeft" state="frozen"/>
      <selection activeCell="E2" sqref="E2:G2"/>
      <selection pane="bottomLeft" activeCell="F5" sqref="F5"/>
    </sheetView>
  </sheetViews>
  <sheetFormatPr defaultColWidth="9" defaultRowHeight="18.75" customHeight="1"/>
  <cols>
    <col min="1" max="1" width="4.25" style="9" customWidth="1"/>
    <col min="2" max="2" width="15" style="9" customWidth="1"/>
    <col min="3" max="3" width="18.5" style="11" customWidth="1"/>
    <col min="4" max="4" width="67.5" style="11" customWidth="1"/>
    <col min="5" max="5" width="22.875" style="11" customWidth="1"/>
    <col min="6" max="6" width="6.875" style="9" customWidth="1"/>
    <col min="7" max="7" width="25" style="9" customWidth="1"/>
    <col min="8" max="16384" width="9" style="9"/>
  </cols>
  <sheetData>
    <row r="1" spans="1:12" ht="22.5">
      <c r="A1" s="21" t="str">
        <f>"業者名："&amp;調査票表紙!$D$8</f>
        <v>業者名：株式会社○○○○</v>
      </c>
      <c r="B1" s="20"/>
      <c r="C1" s="41"/>
      <c r="D1" s="42"/>
    </row>
    <row r="2" spans="1:12" ht="17.45" customHeight="1">
      <c r="E2" s="103" t="s">
        <v>681</v>
      </c>
      <c r="F2" s="103"/>
      <c r="G2" s="103"/>
      <c r="I2" s="34" t="s">
        <v>710</v>
      </c>
      <c r="J2" s="34" t="s">
        <v>711</v>
      </c>
      <c r="K2" s="34" t="s">
        <v>712</v>
      </c>
      <c r="L2" s="34" t="s">
        <v>713</v>
      </c>
    </row>
    <row r="3" spans="1:12" s="14" customFormat="1" ht="18.75" customHeight="1" thickBot="1">
      <c r="A3" s="8" t="s">
        <v>704</v>
      </c>
      <c r="C3" s="43"/>
      <c r="D3" s="43"/>
      <c r="E3" s="10"/>
      <c r="F3" s="18"/>
      <c r="G3" s="19" t="s">
        <v>609</v>
      </c>
      <c r="I3" s="33">
        <f>COUNTIF($F$5:$F$36,I$2)</f>
        <v>0</v>
      </c>
      <c r="J3" s="33">
        <f>COUNTIF($F$5:$F$36,J$2)</f>
        <v>0</v>
      </c>
      <c r="K3" s="33">
        <f>COUNTIF($F$5:$F$36,K$2)</f>
        <v>0</v>
      </c>
      <c r="L3" s="33">
        <f>COUNTIF($F$5:$F$36,L$2)</f>
        <v>0</v>
      </c>
    </row>
    <row r="4" spans="1:12" s="14" customFormat="1" ht="30.75">
      <c r="A4" s="7" t="s">
        <v>0</v>
      </c>
      <c r="B4" s="7" t="s">
        <v>1</v>
      </c>
      <c r="C4" s="17" t="s">
        <v>2</v>
      </c>
      <c r="D4" s="17" t="s">
        <v>3</v>
      </c>
      <c r="E4" s="23" t="s">
        <v>339</v>
      </c>
      <c r="F4" s="26" t="s">
        <v>610</v>
      </c>
      <c r="G4" s="25" t="s">
        <v>611</v>
      </c>
      <c r="I4" s="33" t="s">
        <v>709</v>
      </c>
      <c r="J4" s="33">
        <f>SUM($J$5:$J$36)</f>
        <v>0</v>
      </c>
      <c r="K4" s="33" t="s">
        <v>714</v>
      </c>
      <c r="L4" s="33">
        <f>I3*3+J3*2+K3*1</f>
        <v>0</v>
      </c>
    </row>
    <row r="5" spans="1:12" ht="32.1" customHeight="1">
      <c r="A5" s="2">
        <v>1</v>
      </c>
      <c r="B5" s="2" t="s">
        <v>392</v>
      </c>
      <c r="C5" s="3" t="s">
        <v>393</v>
      </c>
      <c r="D5" s="3" t="s">
        <v>394</v>
      </c>
      <c r="E5" s="24"/>
      <c r="F5" s="44"/>
      <c r="G5" s="45"/>
      <c r="I5" s="14"/>
      <c r="J5" s="2" t="str">
        <f>IF($F5="◎",3,IF($F5="○",2,IF($F5="△",1,IF($F5="×",0,""))))</f>
        <v/>
      </c>
      <c r="K5" s="14"/>
      <c r="L5" s="14"/>
    </row>
    <row r="6" spans="1:12" ht="32.1" customHeight="1">
      <c r="A6" s="2">
        <v>2</v>
      </c>
      <c r="B6" s="2" t="s">
        <v>392</v>
      </c>
      <c r="C6" s="3" t="s">
        <v>393</v>
      </c>
      <c r="D6" s="3" t="s">
        <v>730</v>
      </c>
      <c r="E6" s="24"/>
      <c r="F6" s="44"/>
      <c r="G6" s="45"/>
      <c r="J6" s="2" t="str">
        <f t="shared" ref="J6:J36" si="0">IF($F6="◎",3,IF($F6="○",2,IF($F6="△",1,IF($F6="×",0,""))))</f>
        <v/>
      </c>
    </row>
    <row r="7" spans="1:12" ht="32.1" customHeight="1">
      <c r="A7" s="2">
        <v>3</v>
      </c>
      <c r="B7" s="2" t="s">
        <v>392</v>
      </c>
      <c r="C7" s="3" t="s">
        <v>393</v>
      </c>
      <c r="D7" s="3" t="s">
        <v>395</v>
      </c>
      <c r="E7" s="24"/>
      <c r="F7" s="44"/>
      <c r="G7" s="45"/>
      <c r="J7" s="2" t="str">
        <f t="shared" si="0"/>
        <v/>
      </c>
    </row>
    <row r="8" spans="1:12" ht="32.1" customHeight="1">
      <c r="A8" s="2">
        <v>4</v>
      </c>
      <c r="B8" s="2" t="s">
        <v>392</v>
      </c>
      <c r="C8" s="3" t="s">
        <v>393</v>
      </c>
      <c r="D8" s="3" t="s">
        <v>396</v>
      </c>
      <c r="E8" s="24"/>
      <c r="F8" s="44"/>
      <c r="G8" s="45"/>
      <c r="J8" s="2" t="str">
        <f t="shared" si="0"/>
        <v/>
      </c>
    </row>
    <row r="9" spans="1:12" ht="32.1" customHeight="1">
      <c r="A9" s="2">
        <v>5</v>
      </c>
      <c r="B9" s="2" t="s">
        <v>392</v>
      </c>
      <c r="C9" s="3" t="s">
        <v>393</v>
      </c>
      <c r="D9" s="3" t="s">
        <v>397</v>
      </c>
      <c r="E9" s="24"/>
      <c r="F9" s="44"/>
      <c r="G9" s="45"/>
      <c r="J9" s="2" t="str">
        <f t="shared" si="0"/>
        <v/>
      </c>
    </row>
    <row r="10" spans="1:12" ht="32.1" customHeight="1">
      <c r="A10" s="2">
        <v>6</v>
      </c>
      <c r="B10" s="2" t="s">
        <v>392</v>
      </c>
      <c r="C10" s="3" t="s">
        <v>393</v>
      </c>
      <c r="D10" s="3" t="s">
        <v>398</v>
      </c>
      <c r="E10" s="24"/>
      <c r="F10" s="44"/>
      <c r="G10" s="45"/>
      <c r="J10" s="2" t="str">
        <f t="shared" si="0"/>
        <v/>
      </c>
    </row>
    <row r="11" spans="1:12" ht="32.1" customHeight="1">
      <c r="A11" s="2">
        <v>7</v>
      </c>
      <c r="B11" s="2" t="s">
        <v>392</v>
      </c>
      <c r="C11" s="3" t="s">
        <v>393</v>
      </c>
      <c r="D11" s="3" t="s">
        <v>399</v>
      </c>
      <c r="E11" s="24"/>
      <c r="F11" s="44"/>
      <c r="G11" s="45"/>
      <c r="J11" s="2" t="str">
        <f t="shared" si="0"/>
        <v/>
      </c>
    </row>
    <row r="12" spans="1:12" ht="32.1" customHeight="1">
      <c r="A12" s="2">
        <v>8</v>
      </c>
      <c r="B12" s="2" t="s">
        <v>392</v>
      </c>
      <c r="C12" s="3" t="s">
        <v>393</v>
      </c>
      <c r="D12" s="3" t="s">
        <v>400</v>
      </c>
      <c r="E12" s="24"/>
      <c r="F12" s="44"/>
      <c r="G12" s="45"/>
      <c r="J12" s="2" t="str">
        <f t="shared" si="0"/>
        <v/>
      </c>
    </row>
    <row r="13" spans="1:12" ht="32.1" customHeight="1">
      <c r="A13" s="2">
        <v>9</v>
      </c>
      <c r="B13" s="2" t="s">
        <v>392</v>
      </c>
      <c r="C13" s="3" t="s">
        <v>393</v>
      </c>
      <c r="D13" s="3" t="s">
        <v>401</v>
      </c>
      <c r="E13" s="24"/>
      <c r="F13" s="44"/>
      <c r="G13" s="45"/>
      <c r="J13" s="2" t="str">
        <f t="shared" si="0"/>
        <v/>
      </c>
    </row>
    <row r="14" spans="1:12" ht="32.1" customHeight="1">
      <c r="A14" s="2">
        <v>10</v>
      </c>
      <c r="B14" s="2" t="s">
        <v>392</v>
      </c>
      <c r="C14" s="3" t="s">
        <v>393</v>
      </c>
      <c r="D14" s="3" t="s">
        <v>402</v>
      </c>
      <c r="E14" s="24"/>
      <c r="F14" s="44"/>
      <c r="G14" s="45"/>
      <c r="J14" s="2" t="str">
        <f t="shared" si="0"/>
        <v/>
      </c>
    </row>
    <row r="15" spans="1:12" ht="39.75" customHeight="1">
      <c r="A15" s="2">
        <v>11</v>
      </c>
      <c r="B15" s="2" t="s">
        <v>392</v>
      </c>
      <c r="C15" s="3" t="s">
        <v>403</v>
      </c>
      <c r="D15" s="3" t="s">
        <v>404</v>
      </c>
      <c r="E15" s="24"/>
      <c r="F15" s="44"/>
      <c r="G15" s="48"/>
      <c r="J15" s="2" t="str">
        <f t="shared" si="0"/>
        <v/>
      </c>
    </row>
    <row r="16" spans="1:12" ht="32.1" customHeight="1">
      <c r="A16" s="2">
        <v>12</v>
      </c>
      <c r="B16" s="2" t="s">
        <v>392</v>
      </c>
      <c r="C16" s="3" t="s">
        <v>403</v>
      </c>
      <c r="D16" s="3" t="s">
        <v>405</v>
      </c>
      <c r="E16" s="24"/>
      <c r="F16" s="44"/>
      <c r="G16" s="45"/>
      <c r="J16" s="2" t="str">
        <f t="shared" si="0"/>
        <v/>
      </c>
    </row>
    <row r="17" spans="1:10" ht="32.1" customHeight="1">
      <c r="A17" s="2">
        <v>13</v>
      </c>
      <c r="B17" s="2" t="s">
        <v>392</v>
      </c>
      <c r="C17" s="3" t="s">
        <v>403</v>
      </c>
      <c r="D17" s="3" t="s">
        <v>406</v>
      </c>
      <c r="E17" s="24"/>
      <c r="F17" s="44"/>
      <c r="G17" s="45"/>
      <c r="J17" s="2" t="str">
        <f t="shared" si="0"/>
        <v/>
      </c>
    </row>
    <row r="18" spans="1:10" ht="32.1" customHeight="1">
      <c r="A18" s="2">
        <v>14</v>
      </c>
      <c r="B18" s="2" t="s">
        <v>392</v>
      </c>
      <c r="C18" s="3" t="s">
        <v>403</v>
      </c>
      <c r="D18" s="3" t="s">
        <v>407</v>
      </c>
      <c r="E18" s="24"/>
      <c r="F18" s="44"/>
      <c r="G18" s="45"/>
      <c r="J18" s="2" t="str">
        <f t="shared" si="0"/>
        <v/>
      </c>
    </row>
    <row r="19" spans="1:10" ht="32.1" customHeight="1">
      <c r="A19" s="2">
        <v>15</v>
      </c>
      <c r="B19" s="2" t="s">
        <v>392</v>
      </c>
      <c r="C19" s="3" t="s">
        <v>403</v>
      </c>
      <c r="D19" s="3" t="s">
        <v>408</v>
      </c>
      <c r="E19" s="24"/>
      <c r="F19" s="44"/>
      <c r="G19" s="45"/>
      <c r="J19" s="2" t="str">
        <f t="shared" si="0"/>
        <v/>
      </c>
    </row>
    <row r="20" spans="1:10" ht="32.1" customHeight="1">
      <c r="A20" s="2">
        <v>16</v>
      </c>
      <c r="B20" s="2" t="s">
        <v>392</v>
      </c>
      <c r="C20" s="3" t="s">
        <v>403</v>
      </c>
      <c r="D20" s="3" t="s">
        <v>409</v>
      </c>
      <c r="E20" s="24"/>
      <c r="F20" s="44"/>
      <c r="G20" s="45"/>
      <c r="J20" s="2" t="str">
        <f t="shared" si="0"/>
        <v/>
      </c>
    </row>
    <row r="21" spans="1:10" ht="32.1" customHeight="1">
      <c r="A21" s="2">
        <v>17</v>
      </c>
      <c r="B21" s="2" t="s">
        <v>392</v>
      </c>
      <c r="C21" s="3" t="s">
        <v>403</v>
      </c>
      <c r="D21" s="3" t="s">
        <v>410</v>
      </c>
      <c r="E21" s="24"/>
      <c r="F21" s="44"/>
      <c r="G21" s="45"/>
      <c r="J21" s="2" t="str">
        <f t="shared" si="0"/>
        <v/>
      </c>
    </row>
    <row r="22" spans="1:10" ht="32.1" customHeight="1">
      <c r="A22" s="2">
        <v>18</v>
      </c>
      <c r="B22" s="2" t="s">
        <v>392</v>
      </c>
      <c r="C22" s="3" t="s">
        <v>411</v>
      </c>
      <c r="D22" s="3" t="s">
        <v>412</v>
      </c>
      <c r="E22" s="24"/>
      <c r="F22" s="44"/>
      <c r="G22" s="45"/>
      <c r="J22" s="2" t="str">
        <f t="shared" si="0"/>
        <v/>
      </c>
    </row>
    <row r="23" spans="1:10" ht="32.1" customHeight="1">
      <c r="A23" s="2">
        <v>19</v>
      </c>
      <c r="B23" s="2" t="s">
        <v>392</v>
      </c>
      <c r="C23" s="3" t="s">
        <v>413</v>
      </c>
      <c r="D23" s="3" t="s">
        <v>414</v>
      </c>
      <c r="E23" s="24"/>
      <c r="F23" s="44"/>
      <c r="G23" s="45"/>
      <c r="J23" s="2" t="str">
        <f t="shared" si="0"/>
        <v/>
      </c>
    </row>
    <row r="24" spans="1:10" ht="32.1" customHeight="1">
      <c r="A24" s="2">
        <v>20</v>
      </c>
      <c r="B24" s="2" t="s">
        <v>415</v>
      </c>
      <c r="C24" s="3" t="s">
        <v>416</v>
      </c>
      <c r="D24" s="3" t="s">
        <v>417</v>
      </c>
      <c r="E24" s="24"/>
      <c r="F24" s="44"/>
      <c r="G24" s="45"/>
      <c r="J24" s="2" t="str">
        <f t="shared" si="0"/>
        <v/>
      </c>
    </row>
    <row r="25" spans="1:10" ht="49.5" customHeight="1">
      <c r="A25" s="2">
        <v>21</v>
      </c>
      <c r="B25" s="2" t="s">
        <v>415</v>
      </c>
      <c r="C25" s="3" t="s">
        <v>418</v>
      </c>
      <c r="D25" s="3" t="s">
        <v>732</v>
      </c>
      <c r="E25" s="24"/>
      <c r="F25" s="44"/>
      <c r="G25" s="48"/>
      <c r="J25" s="2" t="str">
        <f t="shared" si="0"/>
        <v/>
      </c>
    </row>
    <row r="26" spans="1:10" ht="32.1" customHeight="1">
      <c r="A26" s="2">
        <v>22</v>
      </c>
      <c r="B26" s="2" t="s">
        <v>415</v>
      </c>
      <c r="C26" s="3" t="s">
        <v>418</v>
      </c>
      <c r="D26" s="3" t="s">
        <v>700</v>
      </c>
      <c r="E26" s="24"/>
      <c r="F26" s="44"/>
      <c r="G26" s="48"/>
      <c r="J26" s="2" t="str">
        <f t="shared" si="0"/>
        <v/>
      </c>
    </row>
    <row r="27" spans="1:10" ht="32.1" customHeight="1">
      <c r="A27" s="2">
        <v>23</v>
      </c>
      <c r="B27" s="2" t="s">
        <v>415</v>
      </c>
      <c r="C27" s="3" t="s">
        <v>418</v>
      </c>
      <c r="D27" s="3" t="s">
        <v>419</v>
      </c>
      <c r="E27" s="24"/>
      <c r="F27" s="44"/>
      <c r="G27" s="45"/>
      <c r="J27" s="2" t="str">
        <f t="shared" si="0"/>
        <v/>
      </c>
    </row>
    <row r="28" spans="1:10" ht="32.1" customHeight="1">
      <c r="A28" s="2">
        <v>24</v>
      </c>
      <c r="B28" s="2" t="s">
        <v>415</v>
      </c>
      <c r="C28" s="3" t="s">
        <v>420</v>
      </c>
      <c r="D28" s="3" t="s">
        <v>421</v>
      </c>
      <c r="E28" s="24"/>
      <c r="F28" s="44"/>
      <c r="G28" s="45"/>
      <c r="J28" s="2" t="str">
        <f t="shared" si="0"/>
        <v/>
      </c>
    </row>
    <row r="29" spans="1:10" ht="32.1" customHeight="1">
      <c r="A29" s="2">
        <v>25</v>
      </c>
      <c r="B29" s="2" t="s">
        <v>415</v>
      </c>
      <c r="C29" s="3" t="s">
        <v>420</v>
      </c>
      <c r="D29" s="3" t="s">
        <v>422</v>
      </c>
      <c r="E29" s="24"/>
      <c r="F29" s="44"/>
      <c r="G29" s="45"/>
      <c r="J29" s="2" t="str">
        <f t="shared" si="0"/>
        <v/>
      </c>
    </row>
    <row r="30" spans="1:10" ht="32.1" customHeight="1">
      <c r="A30" s="2">
        <v>26</v>
      </c>
      <c r="B30" s="2" t="s">
        <v>415</v>
      </c>
      <c r="C30" s="3" t="s">
        <v>423</v>
      </c>
      <c r="D30" s="3" t="s">
        <v>424</v>
      </c>
      <c r="E30" s="24"/>
      <c r="F30" s="44"/>
      <c r="G30" s="45"/>
      <c r="J30" s="2" t="str">
        <f t="shared" si="0"/>
        <v/>
      </c>
    </row>
    <row r="31" spans="1:10" ht="32.1" customHeight="1">
      <c r="A31" s="2">
        <v>27</v>
      </c>
      <c r="B31" s="2" t="s">
        <v>415</v>
      </c>
      <c r="C31" s="3" t="s">
        <v>423</v>
      </c>
      <c r="D31" s="3" t="s">
        <v>731</v>
      </c>
      <c r="E31" s="24"/>
      <c r="F31" s="44"/>
      <c r="G31" s="48"/>
      <c r="J31" s="2" t="str">
        <f t="shared" si="0"/>
        <v/>
      </c>
    </row>
    <row r="32" spans="1:10" ht="32.1" customHeight="1">
      <c r="A32" s="2">
        <v>28</v>
      </c>
      <c r="B32" s="2" t="s">
        <v>415</v>
      </c>
      <c r="C32" s="3" t="s">
        <v>423</v>
      </c>
      <c r="D32" s="3" t="s">
        <v>425</v>
      </c>
      <c r="E32" s="24"/>
      <c r="F32" s="44"/>
      <c r="G32" s="45"/>
      <c r="J32" s="2" t="str">
        <f t="shared" si="0"/>
        <v/>
      </c>
    </row>
    <row r="33" spans="1:10" ht="32.1" customHeight="1">
      <c r="A33" s="2">
        <v>29</v>
      </c>
      <c r="B33" s="2" t="s">
        <v>415</v>
      </c>
      <c r="C33" s="3" t="s">
        <v>423</v>
      </c>
      <c r="D33" s="3" t="s">
        <v>426</v>
      </c>
      <c r="E33" s="24"/>
      <c r="F33" s="44"/>
      <c r="G33" s="45"/>
      <c r="J33" s="2" t="str">
        <f t="shared" si="0"/>
        <v/>
      </c>
    </row>
    <row r="34" spans="1:10" ht="32.1" customHeight="1">
      <c r="A34" s="2">
        <v>30</v>
      </c>
      <c r="B34" s="2" t="s">
        <v>415</v>
      </c>
      <c r="C34" s="3" t="s">
        <v>423</v>
      </c>
      <c r="D34" s="3" t="s">
        <v>427</v>
      </c>
      <c r="E34" s="24"/>
      <c r="F34" s="44"/>
      <c r="G34" s="45"/>
      <c r="J34" s="2" t="str">
        <f t="shared" si="0"/>
        <v/>
      </c>
    </row>
    <row r="35" spans="1:10" ht="32.1" customHeight="1">
      <c r="A35" s="2">
        <v>31</v>
      </c>
      <c r="B35" s="2" t="s">
        <v>415</v>
      </c>
      <c r="C35" s="3" t="s">
        <v>428</v>
      </c>
      <c r="D35" s="3" t="s">
        <v>429</v>
      </c>
      <c r="E35" s="24"/>
      <c r="F35" s="44"/>
      <c r="G35" s="45"/>
      <c r="J35" s="2" t="str">
        <f t="shared" si="0"/>
        <v/>
      </c>
    </row>
    <row r="36" spans="1:10" ht="32.1" customHeight="1" thickBot="1">
      <c r="A36" s="2">
        <v>32</v>
      </c>
      <c r="B36" s="2" t="s">
        <v>415</v>
      </c>
      <c r="C36" s="3" t="s">
        <v>383</v>
      </c>
      <c r="D36" s="3" t="s">
        <v>430</v>
      </c>
      <c r="E36" s="24"/>
      <c r="F36" s="46"/>
      <c r="G36" s="45"/>
      <c r="J36" s="2" t="str">
        <f t="shared" si="0"/>
        <v/>
      </c>
    </row>
  </sheetData>
  <sheetProtection sheet="1" objects="1" scenarios="1" formatRows="0"/>
  <mergeCells count="1">
    <mergeCell ref="E2:G2"/>
  </mergeCells>
  <phoneticPr fontId="2"/>
  <dataValidations count="1">
    <dataValidation type="list" allowBlank="1" showInputMessage="1" showErrorMessage="1" sqref="F5:F36">
      <formula1>"◎,○,△,×"</formula1>
    </dataValidation>
  </dataValidations>
  <pageMargins left="0.51181102362204722" right="0.51181102362204722" top="0.55118110236220474" bottom="0.55118110236220474" header="0.31496062992125984" footer="0.31496062992125984"/>
  <pageSetup paperSize="9" scale="78" fitToHeight="0" orientation="landscape" r:id="rId1"/>
  <headerFooter>
    <oddFooter>&amp;R&amp;P / &amp;N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L70"/>
  <sheetViews>
    <sheetView zoomScaleNormal="100" zoomScaleSheetLayoutView="80" workbookViewId="0">
      <pane ySplit="4" topLeftCell="A5" activePane="bottomLeft" state="frozen"/>
      <selection activeCell="E2" sqref="E2:G2"/>
      <selection pane="bottomLeft" activeCell="F5" sqref="F5"/>
    </sheetView>
  </sheetViews>
  <sheetFormatPr defaultColWidth="9" defaultRowHeight="18.75" customHeight="1"/>
  <cols>
    <col min="1" max="1" width="4.25" style="9" customWidth="1"/>
    <col min="2" max="2" width="15" style="9" customWidth="1"/>
    <col min="3" max="3" width="18.5" style="11" customWidth="1"/>
    <col min="4" max="4" width="67.5" style="11" customWidth="1"/>
    <col min="5" max="5" width="22.875" style="9" customWidth="1"/>
    <col min="6" max="6" width="6.875" style="9" customWidth="1"/>
    <col min="7" max="7" width="25" style="9" customWidth="1"/>
    <col min="8" max="16384" width="9" style="9"/>
  </cols>
  <sheetData>
    <row r="1" spans="1:12" ht="22.5">
      <c r="A1" s="21" t="str">
        <f>"業者名："&amp;調査票表紙!$D$8</f>
        <v>業者名：株式会社○○○○</v>
      </c>
      <c r="B1" s="20"/>
      <c r="C1" s="41"/>
      <c r="D1" s="42"/>
    </row>
    <row r="2" spans="1:12" ht="17.45" customHeight="1">
      <c r="E2" s="104" t="s">
        <v>681</v>
      </c>
      <c r="F2" s="104"/>
      <c r="G2" s="104"/>
      <c r="I2" s="34" t="s">
        <v>710</v>
      </c>
      <c r="J2" s="34" t="s">
        <v>711</v>
      </c>
      <c r="K2" s="34" t="s">
        <v>712</v>
      </c>
      <c r="L2" s="34" t="s">
        <v>713</v>
      </c>
    </row>
    <row r="3" spans="1:12" s="14" customFormat="1" ht="18.75" customHeight="1" thickBot="1">
      <c r="A3" s="8" t="s">
        <v>684</v>
      </c>
      <c r="C3" s="43"/>
      <c r="D3" s="43"/>
      <c r="E3" s="16"/>
      <c r="F3" s="18"/>
      <c r="G3" s="19" t="s">
        <v>609</v>
      </c>
      <c r="I3" s="33">
        <f>COUNTIF($F$5:$F$70,I$2)</f>
        <v>0</v>
      </c>
      <c r="J3" s="33">
        <f>COUNTIF($F$5:$F$70,J$2)</f>
        <v>0</v>
      </c>
      <c r="K3" s="33">
        <f>COUNTIF($F$5:$F$70,K$2)</f>
        <v>0</v>
      </c>
      <c r="L3" s="33">
        <f>COUNTIF($F$5:$F$70,L$2)</f>
        <v>0</v>
      </c>
    </row>
    <row r="4" spans="1:12" s="14" customFormat="1" ht="30.75">
      <c r="A4" s="7" t="s">
        <v>0</v>
      </c>
      <c r="B4" s="7" t="s">
        <v>1</v>
      </c>
      <c r="C4" s="17" t="s">
        <v>2</v>
      </c>
      <c r="D4" s="17" t="s">
        <v>3</v>
      </c>
      <c r="E4" s="23" t="s">
        <v>339</v>
      </c>
      <c r="F4" s="26" t="s">
        <v>610</v>
      </c>
      <c r="G4" s="25" t="s">
        <v>611</v>
      </c>
      <c r="I4" s="33" t="s">
        <v>709</v>
      </c>
      <c r="J4" s="33">
        <f>SUM($J$5:$J$70)</f>
        <v>0</v>
      </c>
      <c r="K4" s="33" t="s">
        <v>714</v>
      </c>
      <c r="L4" s="33">
        <f>I3*3+J3*2+K3*1</f>
        <v>0</v>
      </c>
    </row>
    <row r="5" spans="1:12" ht="31.5" customHeight="1">
      <c r="A5" s="2">
        <v>1</v>
      </c>
      <c r="B5" s="2" t="s">
        <v>431</v>
      </c>
      <c r="C5" s="3" t="s">
        <v>432</v>
      </c>
      <c r="D5" s="3" t="s">
        <v>433</v>
      </c>
      <c r="E5" s="29"/>
      <c r="F5" s="44"/>
      <c r="G5" s="45"/>
      <c r="I5" s="14"/>
      <c r="J5" s="2" t="str">
        <f>IF($F5="◎",3,IF($F5="○",2,IF($F5="△",1,IF($F5="×",0,""))))</f>
        <v/>
      </c>
      <c r="K5" s="14"/>
      <c r="L5" s="14"/>
    </row>
    <row r="6" spans="1:12" ht="31.5" customHeight="1">
      <c r="A6" s="2">
        <v>2</v>
      </c>
      <c r="B6" s="2" t="s">
        <v>431</v>
      </c>
      <c r="C6" s="3" t="s">
        <v>432</v>
      </c>
      <c r="D6" s="3" t="s">
        <v>434</v>
      </c>
      <c r="E6" s="29"/>
      <c r="F6" s="44"/>
      <c r="G6" s="45"/>
      <c r="J6" s="2" t="str">
        <f t="shared" ref="J6:J69" si="0">IF($F6="◎",3,IF($F6="○",2,IF($F6="△",1,IF($F6="×",0,""))))</f>
        <v/>
      </c>
    </row>
    <row r="7" spans="1:12" ht="31.5" customHeight="1">
      <c r="A7" s="2">
        <v>3</v>
      </c>
      <c r="B7" s="2" t="s">
        <v>431</v>
      </c>
      <c r="C7" s="3" t="s">
        <v>432</v>
      </c>
      <c r="D7" s="3" t="s">
        <v>435</v>
      </c>
      <c r="E7" s="29"/>
      <c r="F7" s="44"/>
      <c r="G7" s="45"/>
      <c r="J7" s="2" t="str">
        <f t="shared" si="0"/>
        <v/>
      </c>
    </row>
    <row r="8" spans="1:12" ht="31.5" customHeight="1">
      <c r="A8" s="2">
        <v>4</v>
      </c>
      <c r="B8" s="2" t="s">
        <v>431</v>
      </c>
      <c r="C8" s="3" t="s">
        <v>432</v>
      </c>
      <c r="D8" s="3" t="s">
        <v>436</v>
      </c>
      <c r="E8" s="29"/>
      <c r="F8" s="44"/>
      <c r="G8" s="45"/>
      <c r="J8" s="2" t="str">
        <f t="shared" si="0"/>
        <v/>
      </c>
    </row>
    <row r="9" spans="1:12" ht="31.5" customHeight="1">
      <c r="A9" s="2">
        <v>5</v>
      </c>
      <c r="B9" s="2" t="s">
        <v>437</v>
      </c>
      <c r="C9" s="3" t="s">
        <v>438</v>
      </c>
      <c r="D9" s="3" t="s">
        <v>439</v>
      </c>
      <c r="E9" s="29"/>
      <c r="F9" s="44"/>
      <c r="G9" s="45"/>
      <c r="J9" s="2" t="str">
        <f t="shared" si="0"/>
        <v/>
      </c>
    </row>
    <row r="10" spans="1:12" ht="31.5" customHeight="1">
      <c r="A10" s="2">
        <v>6</v>
      </c>
      <c r="B10" s="2" t="s">
        <v>437</v>
      </c>
      <c r="C10" s="3" t="s">
        <v>438</v>
      </c>
      <c r="D10" s="3" t="s">
        <v>440</v>
      </c>
      <c r="E10" s="29"/>
      <c r="F10" s="44"/>
      <c r="G10" s="45"/>
      <c r="J10" s="2" t="str">
        <f t="shared" si="0"/>
        <v/>
      </c>
    </row>
    <row r="11" spans="1:12" ht="31.5" customHeight="1">
      <c r="A11" s="2">
        <v>7</v>
      </c>
      <c r="B11" s="2" t="s">
        <v>437</v>
      </c>
      <c r="C11" s="3" t="s">
        <v>438</v>
      </c>
      <c r="D11" s="3" t="s">
        <v>441</v>
      </c>
      <c r="E11" s="29"/>
      <c r="F11" s="44"/>
      <c r="G11" s="45"/>
      <c r="J11" s="2" t="str">
        <f t="shared" si="0"/>
        <v/>
      </c>
    </row>
    <row r="12" spans="1:12" ht="31.5" customHeight="1">
      <c r="A12" s="2">
        <v>8</v>
      </c>
      <c r="B12" s="2" t="s">
        <v>437</v>
      </c>
      <c r="C12" s="3" t="s">
        <v>438</v>
      </c>
      <c r="D12" s="3" t="s">
        <v>442</v>
      </c>
      <c r="E12" s="29"/>
      <c r="F12" s="44"/>
      <c r="G12" s="45"/>
      <c r="J12" s="2" t="str">
        <f t="shared" si="0"/>
        <v/>
      </c>
    </row>
    <row r="13" spans="1:12" ht="31.5" customHeight="1">
      <c r="A13" s="2">
        <v>9</v>
      </c>
      <c r="B13" s="2" t="s">
        <v>437</v>
      </c>
      <c r="C13" s="3" t="s">
        <v>438</v>
      </c>
      <c r="D13" s="3" t="s">
        <v>443</v>
      </c>
      <c r="E13" s="29"/>
      <c r="F13" s="44"/>
      <c r="G13" s="45"/>
      <c r="J13" s="2" t="str">
        <f t="shared" si="0"/>
        <v/>
      </c>
    </row>
    <row r="14" spans="1:12" ht="31.5" customHeight="1">
      <c r="A14" s="2">
        <v>10</v>
      </c>
      <c r="B14" s="2" t="s">
        <v>437</v>
      </c>
      <c r="C14" s="3" t="s">
        <v>438</v>
      </c>
      <c r="D14" s="3" t="s">
        <v>444</v>
      </c>
      <c r="E14" s="29"/>
      <c r="F14" s="44"/>
      <c r="G14" s="45"/>
      <c r="J14" s="2" t="str">
        <f t="shared" si="0"/>
        <v/>
      </c>
    </row>
    <row r="15" spans="1:12" ht="31.5" customHeight="1">
      <c r="A15" s="2">
        <v>11</v>
      </c>
      <c r="B15" s="2" t="s">
        <v>437</v>
      </c>
      <c r="C15" s="3" t="s">
        <v>438</v>
      </c>
      <c r="D15" s="3" t="s">
        <v>445</v>
      </c>
      <c r="E15" s="29"/>
      <c r="F15" s="44"/>
      <c r="G15" s="45"/>
      <c r="J15" s="2" t="str">
        <f t="shared" si="0"/>
        <v/>
      </c>
    </row>
    <row r="16" spans="1:12" ht="31.5" customHeight="1">
      <c r="A16" s="2">
        <v>12</v>
      </c>
      <c r="B16" s="2" t="s">
        <v>437</v>
      </c>
      <c r="C16" s="3" t="s">
        <v>438</v>
      </c>
      <c r="D16" s="3" t="s">
        <v>446</v>
      </c>
      <c r="E16" s="29"/>
      <c r="F16" s="44"/>
      <c r="G16" s="45"/>
      <c r="J16" s="2" t="str">
        <f t="shared" si="0"/>
        <v/>
      </c>
    </row>
    <row r="17" spans="1:10" ht="31.5" customHeight="1">
      <c r="A17" s="2">
        <v>13</v>
      </c>
      <c r="B17" s="2" t="s">
        <v>437</v>
      </c>
      <c r="C17" s="3" t="s">
        <v>438</v>
      </c>
      <c r="D17" s="3" t="s">
        <v>447</v>
      </c>
      <c r="E17" s="29"/>
      <c r="F17" s="44"/>
      <c r="G17" s="45"/>
      <c r="J17" s="2" t="str">
        <f t="shared" si="0"/>
        <v/>
      </c>
    </row>
    <row r="18" spans="1:10" ht="31.5" customHeight="1">
      <c r="A18" s="2">
        <v>14</v>
      </c>
      <c r="B18" s="2" t="s">
        <v>437</v>
      </c>
      <c r="C18" s="3" t="s">
        <v>438</v>
      </c>
      <c r="D18" s="3" t="s">
        <v>448</v>
      </c>
      <c r="E18" s="29"/>
      <c r="F18" s="44"/>
      <c r="G18" s="45"/>
      <c r="J18" s="2" t="str">
        <f t="shared" si="0"/>
        <v/>
      </c>
    </row>
    <row r="19" spans="1:10" ht="31.5" customHeight="1">
      <c r="A19" s="2">
        <v>15</v>
      </c>
      <c r="B19" s="2" t="s">
        <v>437</v>
      </c>
      <c r="C19" s="3" t="s">
        <v>438</v>
      </c>
      <c r="D19" s="3" t="s">
        <v>449</v>
      </c>
      <c r="E19" s="29"/>
      <c r="F19" s="44"/>
      <c r="G19" s="45"/>
      <c r="J19" s="2" t="str">
        <f t="shared" si="0"/>
        <v/>
      </c>
    </row>
    <row r="20" spans="1:10" ht="31.5" customHeight="1">
      <c r="A20" s="2">
        <v>16</v>
      </c>
      <c r="B20" s="2" t="s">
        <v>437</v>
      </c>
      <c r="C20" s="3" t="s">
        <v>438</v>
      </c>
      <c r="D20" s="3" t="s">
        <v>450</v>
      </c>
      <c r="E20" s="29"/>
      <c r="F20" s="44"/>
      <c r="G20" s="45"/>
      <c r="J20" s="2" t="str">
        <f t="shared" si="0"/>
        <v/>
      </c>
    </row>
    <row r="21" spans="1:10" ht="31.5" customHeight="1">
      <c r="A21" s="2">
        <v>17</v>
      </c>
      <c r="B21" s="2" t="s">
        <v>437</v>
      </c>
      <c r="C21" s="3" t="s">
        <v>438</v>
      </c>
      <c r="D21" s="3" t="s">
        <v>451</v>
      </c>
      <c r="E21" s="29"/>
      <c r="F21" s="44"/>
      <c r="G21" s="45"/>
      <c r="J21" s="2" t="str">
        <f t="shared" si="0"/>
        <v/>
      </c>
    </row>
    <row r="22" spans="1:10" ht="31.5" customHeight="1">
      <c r="A22" s="2">
        <v>18</v>
      </c>
      <c r="B22" s="2" t="s">
        <v>437</v>
      </c>
      <c r="C22" s="3" t="s">
        <v>438</v>
      </c>
      <c r="D22" s="3" t="s">
        <v>452</v>
      </c>
      <c r="E22" s="29"/>
      <c r="F22" s="44"/>
      <c r="G22" s="45"/>
      <c r="J22" s="2" t="str">
        <f t="shared" si="0"/>
        <v/>
      </c>
    </row>
    <row r="23" spans="1:10" ht="31.5" customHeight="1">
      <c r="A23" s="2">
        <v>19</v>
      </c>
      <c r="B23" s="2" t="s">
        <v>437</v>
      </c>
      <c r="C23" s="3" t="s">
        <v>453</v>
      </c>
      <c r="D23" s="3" t="s">
        <v>454</v>
      </c>
      <c r="E23" s="29"/>
      <c r="F23" s="44"/>
      <c r="G23" s="45"/>
      <c r="J23" s="2" t="str">
        <f t="shared" si="0"/>
        <v/>
      </c>
    </row>
    <row r="24" spans="1:10" ht="31.5" customHeight="1">
      <c r="A24" s="2">
        <v>20</v>
      </c>
      <c r="B24" s="2" t="s">
        <v>437</v>
      </c>
      <c r="C24" s="3" t="s">
        <v>453</v>
      </c>
      <c r="D24" s="3" t="s">
        <v>455</v>
      </c>
      <c r="E24" s="29"/>
      <c r="F24" s="44"/>
      <c r="G24" s="45"/>
      <c r="J24" s="2" t="str">
        <f t="shared" si="0"/>
        <v/>
      </c>
    </row>
    <row r="25" spans="1:10" ht="31.5" customHeight="1">
      <c r="A25" s="2">
        <v>21</v>
      </c>
      <c r="B25" s="2" t="s">
        <v>437</v>
      </c>
      <c r="C25" s="3" t="s">
        <v>453</v>
      </c>
      <c r="D25" s="3" t="s">
        <v>456</v>
      </c>
      <c r="E25" s="29"/>
      <c r="F25" s="44"/>
      <c r="G25" s="45"/>
      <c r="J25" s="2" t="str">
        <f t="shared" si="0"/>
        <v/>
      </c>
    </row>
    <row r="26" spans="1:10" ht="31.5" customHeight="1">
      <c r="A26" s="2">
        <v>22</v>
      </c>
      <c r="B26" s="2" t="s">
        <v>437</v>
      </c>
      <c r="C26" s="3" t="s">
        <v>453</v>
      </c>
      <c r="D26" s="3" t="s">
        <v>457</v>
      </c>
      <c r="E26" s="29"/>
      <c r="F26" s="44"/>
      <c r="G26" s="45"/>
      <c r="J26" s="2" t="str">
        <f t="shared" si="0"/>
        <v/>
      </c>
    </row>
    <row r="27" spans="1:10" ht="49.5">
      <c r="A27" s="2">
        <v>23</v>
      </c>
      <c r="B27" s="2" t="s">
        <v>437</v>
      </c>
      <c r="C27" s="3" t="s">
        <v>453</v>
      </c>
      <c r="D27" s="3" t="s">
        <v>458</v>
      </c>
      <c r="E27" s="29"/>
      <c r="F27" s="44"/>
      <c r="G27" s="45"/>
      <c r="J27" s="2" t="str">
        <f t="shared" si="0"/>
        <v/>
      </c>
    </row>
    <row r="28" spans="1:10" ht="31.5" customHeight="1">
      <c r="A28" s="2">
        <v>24</v>
      </c>
      <c r="B28" s="2" t="s">
        <v>437</v>
      </c>
      <c r="C28" s="3" t="s">
        <v>453</v>
      </c>
      <c r="D28" s="3" t="s">
        <v>459</v>
      </c>
      <c r="E28" s="29"/>
      <c r="F28" s="44"/>
      <c r="G28" s="45"/>
      <c r="J28" s="2" t="str">
        <f t="shared" si="0"/>
        <v/>
      </c>
    </row>
    <row r="29" spans="1:10" ht="33">
      <c r="A29" s="2">
        <v>25</v>
      </c>
      <c r="B29" s="2" t="s">
        <v>460</v>
      </c>
      <c r="C29" s="3" t="s">
        <v>461</v>
      </c>
      <c r="D29" s="3" t="s">
        <v>462</v>
      </c>
      <c r="E29" s="29"/>
      <c r="F29" s="44"/>
      <c r="G29" s="45"/>
      <c r="J29" s="2" t="str">
        <f t="shared" si="0"/>
        <v/>
      </c>
    </row>
    <row r="30" spans="1:10" ht="49.5">
      <c r="A30" s="2">
        <v>26</v>
      </c>
      <c r="B30" s="2" t="s">
        <v>460</v>
      </c>
      <c r="C30" s="3" t="s">
        <v>463</v>
      </c>
      <c r="D30" s="3" t="s">
        <v>464</v>
      </c>
      <c r="E30" s="29"/>
      <c r="F30" s="44"/>
      <c r="G30" s="45"/>
      <c r="J30" s="2" t="str">
        <f t="shared" si="0"/>
        <v/>
      </c>
    </row>
    <row r="31" spans="1:10" ht="31.5" customHeight="1">
      <c r="A31" s="2">
        <v>27</v>
      </c>
      <c r="B31" s="2" t="s">
        <v>460</v>
      </c>
      <c r="C31" s="3" t="s">
        <v>465</v>
      </c>
      <c r="D31" s="3" t="s">
        <v>466</v>
      </c>
      <c r="E31" s="29"/>
      <c r="F31" s="44"/>
      <c r="G31" s="45"/>
      <c r="J31" s="2" t="str">
        <f t="shared" si="0"/>
        <v/>
      </c>
    </row>
    <row r="32" spans="1:10" ht="31.5" customHeight="1">
      <c r="A32" s="2">
        <v>28</v>
      </c>
      <c r="B32" s="2" t="s">
        <v>460</v>
      </c>
      <c r="C32" s="3" t="s">
        <v>465</v>
      </c>
      <c r="D32" s="3" t="s">
        <v>467</v>
      </c>
      <c r="E32" s="29"/>
      <c r="F32" s="44"/>
      <c r="G32" s="45"/>
      <c r="J32" s="2" t="str">
        <f t="shared" si="0"/>
        <v/>
      </c>
    </row>
    <row r="33" spans="1:10" ht="31.5" customHeight="1">
      <c r="A33" s="2">
        <v>29</v>
      </c>
      <c r="B33" s="2" t="s">
        <v>460</v>
      </c>
      <c r="C33" s="3" t="s">
        <v>465</v>
      </c>
      <c r="D33" s="3" t="s">
        <v>468</v>
      </c>
      <c r="E33" s="29"/>
      <c r="F33" s="44"/>
      <c r="G33" s="45"/>
      <c r="J33" s="2" t="str">
        <f t="shared" si="0"/>
        <v/>
      </c>
    </row>
    <row r="34" spans="1:10" ht="31.5" customHeight="1">
      <c r="A34" s="2">
        <v>30</v>
      </c>
      <c r="B34" s="2" t="s">
        <v>460</v>
      </c>
      <c r="C34" s="3" t="s">
        <v>465</v>
      </c>
      <c r="D34" s="3" t="s">
        <v>469</v>
      </c>
      <c r="E34" s="29"/>
      <c r="F34" s="44"/>
      <c r="G34" s="45"/>
      <c r="J34" s="2" t="str">
        <f t="shared" si="0"/>
        <v/>
      </c>
    </row>
    <row r="35" spans="1:10" ht="31.5" customHeight="1">
      <c r="A35" s="2">
        <v>31</v>
      </c>
      <c r="B35" s="2" t="s">
        <v>460</v>
      </c>
      <c r="C35" s="3" t="s">
        <v>465</v>
      </c>
      <c r="D35" s="3" t="s">
        <v>470</v>
      </c>
      <c r="E35" s="29"/>
      <c r="F35" s="44"/>
      <c r="G35" s="45"/>
      <c r="J35" s="2" t="str">
        <f t="shared" si="0"/>
        <v/>
      </c>
    </row>
    <row r="36" spans="1:10" ht="31.5" customHeight="1">
      <c r="A36" s="2">
        <v>32</v>
      </c>
      <c r="B36" s="2" t="s">
        <v>460</v>
      </c>
      <c r="C36" s="3" t="s">
        <v>465</v>
      </c>
      <c r="D36" s="3" t="s">
        <v>471</v>
      </c>
      <c r="E36" s="29"/>
      <c r="F36" s="44"/>
      <c r="G36" s="45"/>
      <c r="J36" s="2" t="str">
        <f t="shared" si="0"/>
        <v/>
      </c>
    </row>
    <row r="37" spans="1:10" ht="31.5" customHeight="1">
      <c r="A37" s="2">
        <v>33</v>
      </c>
      <c r="B37" s="2" t="s">
        <v>460</v>
      </c>
      <c r="C37" s="3" t="s">
        <v>472</v>
      </c>
      <c r="D37" s="3" t="s">
        <v>473</v>
      </c>
      <c r="E37" s="29"/>
      <c r="F37" s="44"/>
      <c r="G37" s="45"/>
      <c r="J37" s="2" t="str">
        <f t="shared" si="0"/>
        <v/>
      </c>
    </row>
    <row r="38" spans="1:10" ht="33">
      <c r="A38" s="2">
        <v>34</v>
      </c>
      <c r="B38" s="2" t="s">
        <v>460</v>
      </c>
      <c r="C38" s="3" t="s">
        <v>472</v>
      </c>
      <c r="D38" s="3" t="s">
        <v>474</v>
      </c>
      <c r="E38" s="29"/>
      <c r="F38" s="44"/>
      <c r="G38" s="45"/>
      <c r="J38" s="2" t="str">
        <f t="shared" si="0"/>
        <v/>
      </c>
    </row>
    <row r="39" spans="1:10" ht="31.5" customHeight="1">
      <c r="A39" s="2">
        <v>35</v>
      </c>
      <c r="B39" s="2" t="s">
        <v>460</v>
      </c>
      <c r="C39" s="3" t="s">
        <v>472</v>
      </c>
      <c r="D39" s="3" t="s">
        <v>475</v>
      </c>
      <c r="E39" s="29"/>
      <c r="F39" s="44"/>
      <c r="G39" s="45"/>
      <c r="J39" s="2" t="str">
        <f t="shared" si="0"/>
        <v/>
      </c>
    </row>
    <row r="40" spans="1:10" ht="31.5" customHeight="1">
      <c r="A40" s="2">
        <v>36</v>
      </c>
      <c r="B40" s="2" t="s">
        <v>460</v>
      </c>
      <c r="C40" s="3" t="s">
        <v>472</v>
      </c>
      <c r="D40" s="3" t="s">
        <v>476</v>
      </c>
      <c r="E40" s="29"/>
      <c r="F40" s="44"/>
      <c r="G40" s="45"/>
      <c r="J40" s="2" t="str">
        <f t="shared" si="0"/>
        <v/>
      </c>
    </row>
    <row r="41" spans="1:10" ht="31.5" customHeight="1">
      <c r="A41" s="2">
        <v>37</v>
      </c>
      <c r="B41" s="2" t="s">
        <v>460</v>
      </c>
      <c r="C41" s="3" t="s">
        <v>472</v>
      </c>
      <c r="D41" s="3" t="s">
        <v>477</v>
      </c>
      <c r="E41" s="29"/>
      <c r="F41" s="44"/>
      <c r="G41" s="45"/>
      <c r="J41" s="2" t="str">
        <f t="shared" si="0"/>
        <v/>
      </c>
    </row>
    <row r="42" spans="1:10" ht="31.5" customHeight="1">
      <c r="A42" s="2">
        <v>38</v>
      </c>
      <c r="B42" s="2" t="s">
        <v>460</v>
      </c>
      <c r="C42" s="3" t="s">
        <v>472</v>
      </c>
      <c r="D42" s="3" t="s">
        <v>478</v>
      </c>
      <c r="E42" s="29"/>
      <c r="F42" s="44"/>
      <c r="G42" s="45"/>
      <c r="J42" s="2" t="str">
        <f t="shared" si="0"/>
        <v/>
      </c>
    </row>
    <row r="43" spans="1:10" ht="31.5" customHeight="1">
      <c r="A43" s="2">
        <v>39</v>
      </c>
      <c r="B43" s="2" t="s">
        <v>460</v>
      </c>
      <c r="C43" s="3" t="s">
        <v>472</v>
      </c>
      <c r="D43" s="3" t="s">
        <v>479</v>
      </c>
      <c r="E43" s="29"/>
      <c r="F43" s="44"/>
      <c r="G43" s="45"/>
      <c r="J43" s="2" t="str">
        <f t="shared" si="0"/>
        <v/>
      </c>
    </row>
    <row r="44" spans="1:10" ht="31.5" customHeight="1">
      <c r="A44" s="2">
        <v>40</v>
      </c>
      <c r="B44" s="2" t="s">
        <v>460</v>
      </c>
      <c r="C44" s="3" t="s">
        <v>472</v>
      </c>
      <c r="D44" s="3" t="s">
        <v>480</v>
      </c>
      <c r="E44" s="29"/>
      <c r="F44" s="44"/>
      <c r="G44" s="45"/>
      <c r="J44" s="2" t="str">
        <f t="shared" si="0"/>
        <v/>
      </c>
    </row>
    <row r="45" spans="1:10" ht="31.5" customHeight="1">
      <c r="A45" s="2">
        <v>41</v>
      </c>
      <c r="B45" s="2" t="s">
        <v>460</v>
      </c>
      <c r="C45" s="3" t="s">
        <v>481</v>
      </c>
      <c r="D45" s="3" t="s">
        <v>482</v>
      </c>
      <c r="E45" s="29"/>
      <c r="F45" s="44"/>
      <c r="G45" s="45"/>
      <c r="J45" s="2" t="str">
        <f t="shared" si="0"/>
        <v/>
      </c>
    </row>
    <row r="46" spans="1:10" ht="31.5" customHeight="1">
      <c r="A46" s="2">
        <v>42</v>
      </c>
      <c r="B46" s="2" t="s">
        <v>460</v>
      </c>
      <c r="C46" s="3" t="s">
        <v>481</v>
      </c>
      <c r="D46" s="3" t="s">
        <v>455</v>
      </c>
      <c r="E46" s="29"/>
      <c r="F46" s="44"/>
      <c r="G46" s="45"/>
      <c r="J46" s="2" t="str">
        <f t="shared" si="0"/>
        <v/>
      </c>
    </row>
    <row r="47" spans="1:10" ht="31.5" customHeight="1">
      <c r="A47" s="2">
        <v>43</v>
      </c>
      <c r="B47" s="2" t="s">
        <v>460</v>
      </c>
      <c r="C47" s="3" t="s">
        <v>481</v>
      </c>
      <c r="D47" s="3" t="s">
        <v>456</v>
      </c>
      <c r="E47" s="29"/>
      <c r="F47" s="44"/>
      <c r="G47" s="45"/>
      <c r="J47" s="2" t="str">
        <f t="shared" si="0"/>
        <v/>
      </c>
    </row>
    <row r="48" spans="1:10" ht="31.5" customHeight="1">
      <c r="A48" s="2">
        <v>44</v>
      </c>
      <c r="B48" s="2" t="s">
        <v>460</v>
      </c>
      <c r="C48" s="3" t="s">
        <v>481</v>
      </c>
      <c r="D48" s="3" t="s">
        <v>457</v>
      </c>
      <c r="E48" s="29"/>
      <c r="F48" s="44"/>
      <c r="G48" s="45"/>
      <c r="J48" s="2" t="str">
        <f t="shared" si="0"/>
        <v/>
      </c>
    </row>
    <row r="49" spans="1:10" ht="49.5">
      <c r="A49" s="2">
        <v>45</v>
      </c>
      <c r="B49" s="2" t="s">
        <v>460</v>
      </c>
      <c r="C49" s="3" t="s">
        <v>481</v>
      </c>
      <c r="D49" s="3" t="s">
        <v>458</v>
      </c>
      <c r="E49" s="29"/>
      <c r="F49" s="44"/>
      <c r="G49" s="45"/>
      <c r="J49" s="2" t="str">
        <f t="shared" si="0"/>
        <v/>
      </c>
    </row>
    <row r="50" spans="1:10" ht="31.5" customHeight="1">
      <c r="A50" s="2">
        <v>46</v>
      </c>
      <c r="B50" s="2" t="s">
        <v>460</v>
      </c>
      <c r="C50" s="3" t="s">
        <v>481</v>
      </c>
      <c r="D50" s="3" t="s">
        <v>483</v>
      </c>
      <c r="E50" s="29"/>
      <c r="F50" s="44"/>
      <c r="G50" s="45"/>
      <c r="J50" s="2" t="str">
        <f t="shared" si="0"/>
        <v/>
      </c>
    </row>
    <row r="51" spans="1:10" ht="31.5" customHeight="1">
      <c r="A51" s="2">
        <v>47</v>
      </c>
      <c r="B51" s="2" t="s">
        <v>460</v>
      </c>
      <c r="C51" s="3" t="s">
        <v>481</v>
      </c>
      <c r="D51" s="3" t="s">
        <v>484</v>
      </c>
      <c r="E51" s="29"/>
      <c r="F51" s="44"/>
      <c r="G51" s="45"/>
      <c r="J51" s="2" t="str">
        <f t="shared" si="0"/>
        <v/>
      </c>
    </row>
    <row r="52" spans="1:10" ht="31.5" customHeight="1">
      <c r="A52" s="2">
        <v>48</v>
      </c>
      <c r="B52" s="2" t="s">
        <v>485</v>
      </c>
      <c r="C52" s="3" t="s">
        <v>485</v>
      </c>
      <c r="D52" s="3" t="s">
        <v>486</v>
      </c>
      <c r="E52" s="29"/>
      <c r="F52" s="44"/>
      <c r="G52" s="45"/>
      <c r="J52" s="2" t="str">
        <f t="shared" si="0"/>
        <v/>
      </c>
    </row>
    <row r="53" spans="1:10" ht="31.5" customHeight="1">
      <c r="A53" s="2">
        <v>49</v>
      </c>
      <c r="B53" s="2" t="s">
        <v>485</v>
      </c>
      <c r="C53" s="3" t="s">
        <v>485</v>
      </c>
      <c r="D53" s="3" t="s">
        <v>487</v>
      </c>
      <c r="E53" s="29"/>
      <c r="F53" s="44"/>
      <c r="G53" s="45"/>
      <c r="J53" s="2" t="str">
        <f t="shared" si="0"/>
        <v/>
      </c>
    </row>
    <row r="54" spans="1:10" ht="31.5" customHeight="1">
      <c r="A54" s="2">
        <v>50</v>
      </c>
      <c r="B54" s="2" t="s">
        <v>485</v>
      </c>
      <c r="C54" s="1" t="s">
        <v>485</v>
      </c>
      <c r="D54" s="3" t="s">
        <v>488</v>
      </c>
      <c r="E54" s="29"/>
      <c r="F54" s="44"/>
      <c r="G54" s="45"/>
      <c r="J54" s="2" t="str">
        <f t="shared" si="0"/>
        <v/>
      </c>
    </row>
    <row r="55" spans="1:10" ht="31.5" customHeight="1">
      <c r="A55" s="2">
        <v>51</v>
      </c>
      <c r="B55" s="2" t="s">
        <v>485</v>
      </c>
      <c r="C55" s="3" t="s">
        <v>485</v>
      </c>
      <c r="D55" s="3" t="s">
        <v>489</v>
      </c>
      <c r="E55" s="29"/>
      <c r="F55" s="44"/>
      <c r="G55" s="45"/>
      <c r="J55" s="2" t="str">
        <f t="shared" si="0"/>
        <v/>
      </c>
    </row>
    <row r="56" spans="1:10" ht="31.5" customHeight="1">
      <c r="A56" s="2">
        <v>52</v>
      </c>
      <c r="B56" s="2" t="s">
        <v>485</v>
      </c>
      <c r="C56" s="3" t="s">
        <v>485</v>
      </c>
      <c r="D56" s="3" t="s">
        <v>490</v>
      </c>
      <c r="E56" s="29"/>
      <c r="F56" s="44"/>
      <c r="G56" s="45"/>
      <c r="J56" s="2" t="str">
        <f t="shared" si="0"/>
        <v/>
      </c>
    </row>
    <row r="57" spans="1:10" ht="31.5" customHeight="1">
      <c r="A57" s="2">
        <v>53</v>
      </c>
      <c r="B57" s="2" t="s">
        <v>485</v>
      </c>
      <c r="C57" s="3" t="s">
        <v>485</v>
      </c>
      <c r="D57" s="3" t="s">
        <v>491</v>
      </c>
      <c r="E57" s="29"/>
      <c r="F57" s="44"/>
      <c r="G57" s="45"/>
      <c r="J57" s="2" t="str">
        <f t="shared" si="0"/>
        <v/>
      </c>
    </row>
    <row r="58" spans="1:10" ht="31.5" customHeight="1">
      <c r="A58" s="2">
        <v>54</v>
      </c>
      <c r="B58" s="2" t="s">
        <v>492</v>
      </c>
      <c r="C58" s="3" t="s">
        <v>492</v>
      </c>
      <c r="D58" s="3" t="s">
        <v>493</v>
      </c>
      <c r="E58" s="29"/>
      <c r="F58" s="44"/>
      <c r="G58" s="45"/>
      <c r="J58" s="2" t="str">
        <f t="shared" si="0"/>
        <v/>
      </c>
    </row>
    <row r="59" spans="1:10" ht="31.5" customHeight="1">
      <c r="A59" s="2">
        <v>55</v>
      </c>
      <c r="B59" s="2" t="s">
        <v>494</v>
      </c>
      <c r="C59" s="3" t="s">
        <v>494</v>
      </c>
      <c r="D59" s="3" t="s">
        <v>495</v>
      </c>
      <c r="E59" s="29"/>
      <c r="F59" s="44"/>
      <c r="G59" s="45"/>
      <c r="J59" s="2" t="str">
        <f t="shared" si="0"/>
        <v/>
      </c>
    </row>
    <row r="60" spans="1:10" ht="31.5" customHeight="1">
      <c r="A60" s="2">
        <v>56</v>
      </c>
      <c r="B60" s="2" t="s">
        <v>496</v>
      </c>
      <c r="C60" s="3" t="s">
        <v>497</v>
      </c>
      <c r="D60" s="3" t="s">
        <v>498</v>
      </c>
      <c r="E60" s="29"/>
      <c r="F60" s="44"/>
      <c r="G60" s="45"/>
      <c r="J60" s="2" t="str">
        <f t="shared" si="0"/>
        <v/>
      </c>
    </row>
    <row r="61" spans="1:10" ht="31.5" customHeight="1">
      <c r="A61" s="2">
        <v>57</v>
      </c>
      <c r="B61" s="2" t="s">
        <v>496</v>
      </c>
      <c r="C61" s="3" t="s">
        <v>497</v>
      </c>
      <c r="D61" s="3" t="s">
        <v>499</v>
      </c>
      <c r="E61" s="29"/>
      <c r="F61" s="44"/>
      <c r="G61" s="45"/>
      <c r="J61" s="2" t="str">
        <f t="shared" si="0"/>
        <v/>
      </c>
    </row>
    <row r="62" spans="1:10" ht="31.5" customHeight="1">
      <c r="A62" s="2">
        <v>58</v>
      </c>
      <c r="B62" s="2" t="s">
        <v>496</v>
      </c>
      <c r="C62" s="3" t="s">
        <v>497</v>
      </c>
      <c r="D62" s="3" t="s">
        <v>500</v>
      </c>
      <c r="E62" s="29"/>
      <c r="F62" s="44"/>
      <c r="G62" s="45"/>
      <c r="J62" s="2" t="str">
        <f t="shared" si="0"/>
        <v/>
      </c>
    </row>
    <row r="63" spans="1:10" ht="31.5" customHeight="1">
      <c r="A63" s="2">
        <v>59</v>
      </c>
      <c r="B63" s="2" t="s">
        <v>496</v>
      </c>
      <c r="C63" s="3" t="s">
        <v>497</v>
      </c>
      <c r="D63" s="3" t="s">
        <v>501</v>
      </c>
      <c r="E63" s="29"/>
      <c r="F63" s="44"/>
      <c r="G63" s="45"/>
      <c r="J63" s="2" t="str">
        <f t="shared" si="0"/>
        <v/>
      </c>
    </row>
    <row r="64" spans="1:10" ht="49.5">
      <c r="A64" s="2">
        <v>60</v>
      </c>
      <c r="B64" s="2" t="s">
        <v>502</v>
      </c>
      <c r="C64" s="3" t="s">
        <v>503</v>
      </c>
      <c r="D64" s="3" t="s">
        <v>504</v>
      </c>
      <c r="E64" s="29"/>
      <c r="F64" s="44"/>
      <c r="G64" s="45"/>
      <c r="J64" s="2" t="str">
        <f t="shared" si="0"/>
        <v/>
      </c>
    </row>
    <row r="65" spans="1:10" ht="31.5" customHeight="1">
      <c r="A65" s="2">
        <v>61</v>
      </c>
      <c r="B65" s="2" t="s">
        <v>502</v>
      </c>
      <c r="C65" s="3" t="s">
        <v>505</v>
      </c>
      <c r="D65" s="3" t="s">
        <v>506</v>
      </c>
      <c r="E65" s="29"/>
      <c r="F65" s="44"/>
      <c r="G65" s="45"/>
      <c r="J65" s="2" t="str">
        <f t="shared" si="0"/>
        <v/>
      </c>
    </row>
    <row r="66" spans="1:10" ht="31.5" customHeight="1">
      <c r="A66" s="2">
        <v>62</v>
      </c>
      <c r="B66" s="2" t="s">
        <v>502</v>
      </c>
      <c r="C66" s="1" t="s">
        <v>505</v>
      </c>
      <c r="D66" s="3" t="s">
        <v>507</v>
      </c>
      <c r="E66" s="29"/>
      <c r="F66" s="44"/>
      <c r="G66" s="45"/>
      <c r="J66" s="2" t="str">
        <f t="shared" si="0"/>
        <v/>
      </c>
    </row>
    <row r="67" spans="1:10" ht="31.5" customHeight="1">
      <c r="A67" s="2">
        <v>63</v>
      </c>
      <c r="B67" s="2" t="s">
        <v>502</v>
      </c>
      <c r="C67" s="3" t="s">
        <v>508</v>
      </c>
      <c r="D67" s="3" t="s">
        <v>509</v>
      </c>
      <c r="E67" s="29"/>
      <c r="F67" s="44"/>
      <c r="G67" s="45"/>
      <c r="J67" s="2" t="str">
        <f t="shared" si="0"/>
        <v/>
      </c>
    </row>
    <row r="68" spans="1:10" ht="31.5" customHeight="1">
      <c r="A68" s="2">
        <v>64</v>
      </c>
      <c r="B68" s="2" t="s">
        <v>502</v>
      </c>
      <c r="C68" s="3" t="s">
        <v>515</v>
      </c>
      <c r="D68" s="3" t="s">
        <v>516</v>
      </c>
      <c r="E68" s="29"/>
      <c r="F68" s="44"/>
      <c r="G68" s="45"/>
      <c r="J68" s="2" t="str">
        <f t="shared" si="0"/>
        <v/>
      </c>
    </row>
    <row r="69" spans="1:10" ht="31.5" customHeight="1">
      <c r="A69" s="2">
        <v>65</v>
      </c>
      <c r="B69" s="2" t="s">
        <v>510</v>
      </c>
      <c r="C69" s="3" t="s">
        <v>511</v>
      </c>
      <c r="D69" s="3" t="s">
        <v>512</v>
      </c>
      <c r="E69" s="29"/>
      <c r="F69" s="44"/>
      <c r="G69" s="45"/>
      <c r="J69" s="2" t="str">
        <f t="shared" si="0"/>
        <v/>
      </c>
    </row>
    <row r="70" spans="1:10" ht="31.5" customHeight="1" thickBot="1">
      <c r="A70" s="2">
        <v>66</v>
      </c>
      <c r="B70" s="2" t="s">
        <v>510</v>
      </c>
      <c r="C70" s="3" t="s">
        <v>513</v>
      </c>
      <c r="D70" s="3" t="s">
        <v>514</v>
      </c>
      <c r="E70" s="29"/>
      <c r="F70" s="46"/>
      <c r="G70" s="45"/>
      <c r="J70" s="2" t="str">
        <f t="shared" ref="J70" si="1">IF($F70="◎",3,IF($F70="○",2,IF($F70="△",1,IF($F70="×",0,""))))</f>
        <v/>
      </c>
    </row>
  </sheetData>
  <sheetProtection sheet="1" objects="1" scenarios="1" formatRows="0"/>
  <mergeCells count="1">
    <mergeCell ref="E2:G2"/>
  </mergeCells>
  <phoneticPr fontId="2"/>
  <dataValidations count="1">
    <dataValidation type="list" allowBlank="1" showInputMessage="1" showErrorMessage="1" sqref="F5:F70">
      <formula1>"◎,○,△,×"</formula1>
    </dataValidation>
  </dataValidations>
  <pageMargins left="0.51181102362204722" right="0.51181102362204722" top="0.55118110236220474" bottom="0.55118110236220474" header="0.31496062992125984" footer="0.31496062992125984"/>
  <pageSetup paperSize="9" scale="78" fitToHeight="0" orientation="landscape" r:id="rId1"/>
  <headerFooter>
    <oddFooter>&amp;R&amp;P / &amp;N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L40"/>
  <sheetViews>
    <sheetView zoomScaleNormal="100" zoomScaleSheetLayoutView="80" workbookViewId="0">
      <pane ySplit="4" topLeftCell="A5" activePane="bottomLeft" state="frozen"/>
      <selection activeCell="E2" sqref="E2:G2"/>
      <selection pane="bottomLeft" activeCell="F5" sqref="F5"/>
    </sheetView>
  </sheetViews>
  <sheetFormatPr defaultColWidth="9" defaultRowHeight="18.75" customHeight="1"/>
  <cols>
    <col min="1" max="1" width="4.25" style="9" customWidth="1"/>
    <col min="2" max="2" width="15" style="9" customWidth="1"/>
    <col min="3" max="3" width="18.5" style="11" customWidth="1"/>
    <col min="4" max="4" width="67.5" style="11" customWidth="1"/>
    <col min="5" max="5" width="22.875" style="9" customWidth="1"/>
    <col min="6" max="6" width="6.875" style="9" customWidth="1"/>
    <col min="7" max="7" width="25" style="9" customWidth="1"/>
    <col min="8" max="16384" width="9" style="9"/>
  </cols>
  <sheetData>
    <row r="1" spans="1:12" ht="22.5">
      <c r="A1" s="21" t="str">
        <f>"業者名："&amp;調査票表紙!$D$8</f>
        <v>業者名：株式会社○○○○</v>
      </c>
      <c r="B1" s="20"/>
      <c r="C1" s="41"/>
      <c r="D1" s="42"/>
    </row>
    <row r="2" spans="1:12" ht="17.45" customHeight="1">
      <c r="E2" s="104" t="s">
        <v>681</v>
      </c>
      <c r="F2" s="104"/>
      <c r="G2" s="104"/>
      <c r="I2" s="34" t="s">
        <v>710</v>
      </c>
      <c r="J2" s="34" t="s">
        <v>711</v>
      </c>
      <c r="K2" s="34" t="s">
        <v>712</v>
      </c>
      <c r="L2" s="34" t="s">
        <v>713</v>
      </c>
    </row>
    <row r="3" spans="1:12" s="14" customFormat="1" ht="18.75" customHeight="1" thickBot="1">
      <c r="A3" s="8" t="s">
        <v>685</v>
      </c>
      <c r="C3" s="43"/>
      <c r="D3" s="43"/>
      <c r="E3" s="16"/>
      <c r="F3" s="18"/>
      <c r="G3" s="19" t="s">
        <v>609</v>
      </c>
      <c r="I3" s="33">
        <f>COUNTIF($F$5:$F$40,I$2)</f>
        <v>0</v>
      </c>
      <c r="J3" s="33">
        <f>COUNTIF($F$5:$F$40,J$2)</f>
        <v>0</v>
      </c>
      <c r="K3" s="33">
        <f>COUNTIF($F$5:$F$40,K$2)</f>
        <v>0</v>
      </c>
      <c r="L3" s="33">
        <f>COUNTIF($F$5:$F$40,L$2)</f>
        <v>0</v>
      </c>
    </row>
    <row r="4" spans="1:12" s="14" customFormat="1" ht="30.75">
      <c r="A4" s="7" t="s">
        <v>0</v>
      </c>
      <c r="B4" s="7" t="s">
        <v>1</v>
      </c>
      <c r="C4" s="17" t="s">
        <v>2</v>
      </c>
      <c r="D4" s="17" t="s">
        <v>3</v>
      </c>
      <c r="E4" s="23" t="s">
        <v>339</v>
      </c>
      <c r="F4" s="26" t="s">
        <v>610</v>
      </c>
      <c r="G4" s="25" t="s">
        <v>611</v>
      </c>
      <c r="I4" s="33" t="s">
        <v>709</v>
      </c>
      <c r="J4" s="33">
        <f>SUM($J$5:$J$40)</f>
        <v>0</v>
      </c>
      <c r="K4" s="33" t="s">
        <v>714</v>
      </c>
      <c r="L4" s="33">
        <f>I3*3+J3*2+K3*1</f>
        <v>0</v>
      </c>
    </row>
    <row r="5" spans="1:12" ht="32.1" customHeight="1">
      <c r="A5" s="2">
        <v>1</v>
      </c>
      <c r="B5" s="2" t="s">
        <v>517</v>
      </c>
      <c r="C5" s="3" t="s">
        <v>517</v>
      </c>
      <c r="D5" s="3" t="s">
        <v>518</v>
      </c>
      <c r="E5" s="29"/>
      <c r="F5" s="44"/>
      <c r="G5" s="45"/>
      <c r="I5" s="14"/>
      <c r="J5" s="2" t="str">
        <f>IF($F5="◎",3,IF($F5="○",2,IF($F5="△",1,IF($F5="×",0,""))))</f>
        <v/>
      </c>
      <c r="K5" s="14"/>
      <c r="L5" s="14"/>
    </row>
    <row r="6" spans="1:12" ht="32.1" customHeight="1">
      <c r="A6" s="2">
        <v>2</v>
      </c>
      <c r="B6" s="2" t="s">
        <v>517</v>
      </c>
      <c r="C6" s="3" t="s">
        <v>517</v>
      </c>
      <c r="D6" s="3" t="s">
        <v>519</v>
      </c>
      <c r="E6" s="29"/>
      <c r="F6" s="44"/>
      <c r="G6" s="45"/>
      <c r="J6" s="2" t="str">
        <f t="shared" ref="J6:J40" si="0">IF($F6="◎",3,IF($F6="○",2,IF($F6="△",1,IF($F6="×",0,""))))</f>
        <v/>
      </c>
    </row>
    <row r="7" spans="1:12" ht="32.1" customHeight="1">
      <c r="A7" s="2">
        <v>3</v>
      </c>
      <c r="B7" s="2" t="s">
        <v>517</v>
      </c>
      <c r="C7" s="3" t="s">
        <v>517</v>
      </c>
      <c r="D7" s="3" t="s">
        <v>520</v>
      </c>
      <c r="E7" s="29"/>
      <c r="F7" s="44"/>
      <c r="G7" s="45"/>
      <c r="J7" s="2" t="str">
        <f t="shared" si="0"/>
        <v/>
      </c>
    </row>
    <row r="8" spans="1:12" ht="32.1" customHeight="1">
      <c r="A8" s="2">
        <v>4</v>
      </c>
      <c r="B8" s="2" t="s">
        <v>517</v>
      </c>
      <c r="C8" s="3" t="s">
        <v>517</v>
      </c>
      <c r="D8" s="3" t="s">
        <v>521</v>
      </c>
      <c r="E8" s="29"/>
      <c r="F8" s="44"/>
      <c r="G8" s="45"/>
      <c r="J8" s="2" t="str">
        <f t="shared" si="0"/>
        <v/>
      </c>
    </row>
    <row r="9" spans="1:12" ht="32.1" customHeight="1">
      <c r="A9" s="2">
        <v>5</v>
      </c>
      <c r="B9" s="2" t="s">
        <v>517</v>
      </c>
      <c r="C9" s="3" t="s">
        <v>517</v>
      </c>
      <c r="D9" s="3" t="s">
        <v>522</v>
      </c>
      <c r="E9" s="29"/>
      <c r="F9" s="44"/>
      <c r="G9" s="45"/>
      <c r="J9" s="2" t="str">
        <f t="shared" si="0"/>
        <v/>
      </c>
    </row>
    <row r="10" spans="1:12" ht="32.1" customHeight="1">
      <c r="A10" s="2">
        <v>6</v>
      </c>
      <c r="B10" s="2" t="s">
        <v>517</v>
      </c>
      <c r="C10" s="3" t="s">
        <v>517</v>
      </c>
      <c r="D10" s="3" t="s">
        <v>523</v>
      </c>
      <c r="E10" s="29"/>
      <c r="F10" s="44"/>
      <c r="G10" s="45"/>
      <c r="J10" s="2" t="str">
        <f t="shared" si="0"/>
        <v/>
      </c>
    </row>
    <row r="11" spans="1:12" ht="32.1" customHeight="1">
      <c r="A11" s="2">
        <v>7</v>
      </c>
      <c r="B11" s="2" t="s">
        <v>517</v>
      </c>
      <c r="C11" s="3" t="s">
        <v>517</v>
      </c>
      <c r="D11" s="3" t="s">
        <v>524</v>
      </c>
      <c r="E11" s="29"/>
      <c r="F11" s="44"/>
      <c r="G11" s="45"/>
      <c r="J11" s="2" t="str">
        <f t="shared" si="0"/>
        <v/>
      </c>
    </row>
    <row r="12" spans="1:12" ht="32.1" customHeight="1">
      <c r="A12" s="2">
        <v>8</v>
      </c>
      <c r="B12" s="2" t="s">
        <v>517</v>
      </c>
      <c r="C12" s="3" t="s">
        <v>517</v>
      </c>
      <c r="D12" s="3" t="s">
        <v>525</v>
      </c>
      <c r="E12" s="29"/>
      <c r="F12" s="44"/>
      <c r="G12" s="45"/>
      <c r="J12" s="2" t="str">
        <f t="shared" si="0"/>
        <v/>
      </c>
    </row>
    <row r="13" spans="1:12" ht="32.1" customHeight="1">
      <c r="A13" s="2">
        <v>9</v>
      </c>
      <c r="B13" s="2" t="s">
        <v>517</v>
      </c>
      <c r="C13" s="3" t="s">
        <v>517</v>
      </c>
      <c r="D13" s="3" t="s">
        <v>526</v>
      </c>
      <c r="E13" s="29"/>
      <c r="F13" s="44"/>
      <c r="G13" s="45"/>
      <c r="J13" s="2" t="str">
        <f t="shared" si="0"/>
        <v/>
      </c>
    </row>
    <row r="14" spans="1:12" ht="32.1" customHeight="1">
      <c r="A14" s="2">
        <v>10</v>
      </c>
      <c r="B14" s="2" t="s">
        <v>517</v>
      </c>
      <c r="C14" s="3" t="s">
        <v>517</v>
      </c>
      <c r="D14" s="3" t="s">
        <v>527</v>
      </c>
      <c r="E14" s="29"/>
      <c r="F14" s="44"/>
      <c r="G14" s="45"/>
      <c r="J14" s="2" t="str">
        <f t="shared" si="0"/>
        <v/>
      </c>
    </row>
    <row r="15" spans="1:12" ht="32.1" customHeight="1">
      <c r="A15" s="2">
        <v>11</v>
      </c>
      <c r="B15" s="2" t="s">
        <v>517</v>
      </c>
      <c r="C15" s="3" t="s">
        <v>517</v>
      </c>
      <c r="D15" s="3" t="s">
        <v>528</v>
      </c>
      <c r="E15" s="29"/>
      <c r="F15" s="44"/>
      <c r="G15" s="45"/>
      <c r="J15" s="2" t="str">
        <f t="shared" si="0"/>
        <v/>
      </c>
    </row>
    <row r="16" spans="1:12" ht="32.1" customHeight="1">
      <c r="A16" s="2">
        <v>12</v>
      </c>
      <c r="B16" s="2" t="s">
        <v>517</v>
      </c>
      <c r="C16" s="3" t="s">
        <v>517</v>
      </c>
      <c r="D16" s="3" t="s">
        <v>529</v>
      </c>
      <c r="E16" s="29"/>
      <c r="F16" s="44"/>
      <c r="G16" s="45"/>
      <c r="J16" s="2" t="str">
        <f t="shared" si="0"/>
        <v/>
      </c>
    </row>
    <row r="17" spans="1:10" ht="32.1" customHeight="1">
      <c r="A17" s="2">
        <v>13</v>
      </c>
      <c r="B17" s="2" t="s">
        <v>517</v>
      </c>
      <c r="C17" s="3" t="s">
        <v>517</v>
      </c>
      <c r="D17" s="3" t="s">
        <v>530</v>
      </c>
      <c r="E17" s="29"/>
      <c r="F17" s="44"/>
      <c r="G17" s="45"/>
      <c r="J17" s="2" t="str">
        <f t="shared" si="0"/>
        <v/>
      </c>
    </row>
    <row r="18" spans="1:10" ht="32.1" customHeight="1">
      <c r="A18" s="2">
        <v>14</v>
      </c>
      <c r="B18" s="2" t="s">
        <v>517</v>
      </c>
      <c r="C18" s="3" t="s">
        <v>517</v>
      </c>
      <c r="D18" s="3" t="s">
        <v>531</v>
      </c>
      <c r="E18" s="29"/>
      <c r="F18" s="44"/>
      <c r="G18" s="45"/>
      <c r="J18" s="2" t="str">
        <f t="shared" si="0"/>
        <v/>
      </c>
    </row>
    <row r="19" spans="1:10" ht="32.1" customHeight="1">
      <c r="A19" s="2">
        <v>15</v>
      </c>
      <c r="B19" s="2" t="s">
        <v>517</v>
      </c>
      <c r="C19" s="3" t="s">
        <v>517</v>
      </c>
      <c r="D19" s="3" t="s">
        <v>532</v>
      </c>
      <c r="E19" s="29"/>
      <c r="F19" s="44"/>
      <c r="G19" s="45"/>
      <c r="J19" s="2" t="str">
        <f t="shared" si="0"/>
        <v/>
      </c>
    </row>
    <row r="20" spans="1:10" ht="32.1" customHeight="1">
      <c r="A20" s="2">
        <v>16</v>
      </c>
      <c r="B20" s="2" t="s">
        <v>517</v>
      </c>
      <c r="C20" s="3" t="s">
        <v>533</v>
      </c>
      <c r="D20" s="3" t="s">
        <v>534</v>
      </c>
      <c r="E20" s="29"/>
      <c r="F20" s="44"/>
      <c r="G20" s="45"/>
      <c r="J20" s="2" t="str">
        <f t="shared" si="0"/>
        <v/>
      </c>
    </row>
    <row r="21" spans="1:10" ht="32.1" customHeight="1">
      <c r="A21" s="2">
        <v>17</v>
      </c>
      <c r="B21" s="2" t="s">
        <v>517</v>
      </c>
      <c r="C21" s="3" t="s">
        <v>533</v>
      </c>
      <c r="D21" s="3" t="s">
        <v>535</v>
      </c>
      <c r="E21" s="29"/>
      <c r="F21" s="44"/>
      <c r="G21" s="45"/>
      <c r="J21" s="2" t="str">
        <f t="shared" si="0"/>
        <v/>
      </c>
    </row>
    <row r="22" spans="1:10" ht="32.1" customHeight="1">
      <c r="A22" s="2">
        <v>18</v>
      </c>
      <c r="B22" s="2" t="s">
        <v>517</v>
      </c>
      <c r="C22" s="3" t="s">
        <v>533</v>
      </c>
      <c r="D22" s="3" t="s">
        <v>536</v>
      </c>
      <c r="E22" s="29"/>
      <c r="F22" s="44"/>
      <c r="G22" s="45"/>
      <c r="J22" s="2" t="str">
        <f t="shared" si="0"/>
        <v/>
      </c>
    </row>
    <row r="23" spans="1:10" ht="32.1" customHeight="1">
      <c r="A23" s="2">
        <v>19</v>
      </c>
      <c r="B23" s="2" t="s">
        <v>517</v>
      </c>
      <c r="C23" s="3" t="s">
        <v>533</v>
      </c>
      <c r="D23" s="3" t="s">
        <v>537</v>
      </c>
      <c r="E23" s="29"/>
      <c r="F23" s="44"/>
      <c r="G23" s="45"/>
      <c r="J23" s="2" t="str">
        <f t="shared" si="0"/>
        <v/>
      </c>
    </row>
    <row r="24" spans="1:10" ht="32.1" customHeight="1">
      <c r="A24" s="2">
        <v>20</v>
      </c>
      <c r="B24" s="2" t="s">
        <v>517</v>
      </c>
      <c r="C24" s="3" t="s">
        <v>533</v>
      </c>
      <c r="D24" s="3" t="s">
        <v>538</v>
      </c>
      <c r="E24" s="29"/>
      <c r="F24" s="44"/>
      <c r="G24" s="45"/>
      <c r="J24" s="2" t="str">
        <f t="shared" si="0"/>
        <v/>
      </c>
    </row>
    <row r="25" spans="1:10" ht="32.1" customHeight="1">
      <c r="A25" s="2">
        <v>21</v>
      </c>
      <c r="B25" s="2" t="s">
        <v>517</v>
      </c>
      <c r="C25" s="3" t="s">
        <v>539</v>
      </c>
      <c r="D25" s="3" t="s">
        <v>540</v>
      </c>
      <c r="E25" s="29"/>
      <c r="F25" s="44"/>
      <c r="G25" s="45"/>
      <c r="J25" s="2" t="str">
        <f t="shared" si="0"/>
        <v/>
      </c>
    </row>
    <row r="26" spans="1:10" ht="32.1" customHeight="1">
      <c r="A26" s="2">
        <v>22</v>
      </c>
      <c r="B26" s="2" t="s">
        <v>517</v>
      </c>
      <c r="C26" s="3" t="s">
        <v>541</v>
      </c>
      <c r="D26" s="3" t="s">
        <v>542</v>
      </c>
      <c r="E26" s="29"/>
      <c r="F26" s="44"/>
      <c r="G26" s="45"/>
      <c r="J26" s="2" t="str">
        <f t="shared" si="0"/>
        <v/>
      </c>
    </row>
    <row r="27" spans="1:10" ht="32.1" customHeight="1">
      <c r="A27" s="2">
        <v>23</v>
      </c>
      <c r="B27" s="2" t="s">
        <v>517</v>
      </c>
      <c r="C27" s="3" t="s">
        <v>543</v>
      </c>
      <c r="D27" s="3" t="s">
        <v>544</v>
      </c>
      <c r="E27" s="29"/>
      <c r="F27" s="44"/>
      <c r="G27" s="45"/>
      <c r="J27" s="2" t="str">
        <f t="shared" si="0"/>
        <v/>
      </c>
    </row>
    <row r="28" spans="1:10" ht="32.1" customHeight="1">
      <c r="A28" s="2">
        <v>24</v>
      </c>
      <c r="B28" s="2" t="s">
        <v>545</v>
      </c>
      <c r="C28" s="3" t="s">
        <v>545</v>
      </c>
      <c r="D28" s="3" t="s">
        <v>546</v>
      </c>
      <c r="E28" s="29"/>
      <c r="F28" s="44"/>
      <c r="G28" s="45"/>
      <c r="J28" s="2" t="str">
        <f t="shared" si="0"/>
        <v/>
      </c>
    </row>
    <row r="29" spans="1:10" ht="32.1" customHeight="1">
      <c r="A29" s="2">
        <v>25</v>
      </c>
      <c r="B29" s="2" t="s">
        <v>545</v>
      </c>
      <c r="C29" s="3" t="s">
        <v>547</v>
      </c>
      <c r="D29" s="3" t="s">
        <v>548</v>
      </c>
      <c r="E29" s="29"/>
      <c r="F29" s="44"/>
      <c r="G29" s="45"/>
      <c r="J29" s="2" t="str">
        <f t="shared" si="0"/>
        <v/>
      </c>
    </row>
    <row r="30" spans="1:10" ht="32.1" customHeight="1">
      <c r="A30" s="2">
        <v>26</v>
      </c>
      <c r="B30" s="2" t="s">
        <v>545</v>
      </c>
      <c r="C30" s="3" t="s">
        <v>549</v>
      </c>
      <c r="D30" s="3" t="s">
        <v>550</v>
      </c>
      <c r="E30" s="29"/>
      <c r="F30" s="44"/>
      <c r="G30" s="45"/>
      <c r="J30" s="2" t="str">
        <f t="shared" si="0"/>
        <v/>
      </c>
    </row>
    <row r="31" spans="1:10" ht="32.1" customHeight="1">
      <c r="A31" s="2">
        <v>27</v>
      </c>
      <c r="B31" s="2" t="s">
        <v>545</v>
      </c>
      <c r="C31" s="3" t="s">
        <v>551</v>
      </c>
      <c r="D31" s="3" t="s">
        <v>552</v>
      </c>
      <c r="E31" s="29"/>
      <c r="F31" s="44"/>
      <c r="G31" s="45"/>
      <c r="J31" s="2" t="str">
        <f t="shared" si="0"/>
        <v/>
      </c>
    </row>
    <row r="32" spans="1:10" ht="32.1" customHeight="1">
      <c r="A32" s="2">
        <v>28</v>
      </c>
      <c r="B32" s="2" t="s">
        <v>496</v>
      </c>
      <c r="C32" s="3" t="s">
        <v>553</v>
      </c>
      <c r="D32" s="3" t="s">
        <v>554</v>
      </c>
      <c r="E32" s="29"/>
      <c r="F32" s="44"/>
      <c r="G32" s="45"/>
      <c r="J32" s="2" t="str">
        <f t="shared" si="0"/>
        <v/>
      </c>
    </row>
    <row r="33" spans="1:10" ht="32.1" customHeight="1">
      <c r="A33" s="2">
        <v>29</v>
      </c>
      <c r="B33" s="2" t="s">
        <v>496</v>
      </c>
      <c r="C33" s="3" t="s">
        <v>553</v>
      </c>
      <c r="D33" s="3" t="s">
        <v>555</v>
      </c>
      <c r="E33" s="29"/>
      <c r="F33" s="44"/>
      <c r="G33" s="45"/>
      <c r="J33" s="2" t="str">
        <f t="shared" si="0"/>
        <v/>
      </c>
    </row>
    <row r="34" spans="1:10" ht="32.1" customHeight="1">
      <c r="A34" s="2">
        <v>30</v>
      </c>
      <c r="B34" s="2" t="s">
        <v>496</v>
      </c>
      <c r="C34" s="3" t="s">
        <v>553</v>
      </c>
      <c r="D34" s="3" t="s">
        <v>556</v>
      </c>
      <c r="E34" s="29"/>
      <c r="F34" s="44"/>
      <c r="G34" s="45"/>
      <c r="J34" s="2" t="str">
        <f t="shared" si="0"/>
        <v/>
      </c>
    </row>
    <row r="35" spans="1:10" ht="32.1" customHeight="1">
      <c r="A35" s="2">
        <v>31</v>
      </c>
      <c r="B35" s="2" t="s">
        <v>496</v>
      </c>
      <c r="C35" s="3" t="s">
        <v>553</v>
      </c>
      <c r="D35" s="3" t="s">
        <v>557</v>
      </c>
      <c r="E35" s="29"/>
      <c r="F35" s="44"/>
      <c r="G35" s="45"/>
      <c r="J35" s="2" t="str">
        <f t="shared" si="0"/>
        <v/>
      </c>
    </row>
    <row r="36" spans="1:10" ht="32.1" customHeight="1">
      <c r="A36" s="2">
        <v>32</v>
      </c>
      <c r="B36" s="2" t="s">
        <v>558</v>
      </c>
      <c r="C36" s="3" t="s">
        <v>559</v>
      </c>
      <c r="D36" s="3" t="s">
        <v>560</v>
      </c>
      <c r="E36" s="29"/>
      <c r="F36" s="44"/>
      <c r="G36" s="45"/>
      <c r="J36" s="2" t="str">
        <f t="shared" si="0"/>
        <v/>
      </c>
    </row>
    <row r="37" spans="1:10" ht="32.1" customHeight="1">
      <c r="A37" s="2">
        <v>33</v>
      </c>
      <c r="B37" s="2" t="s">
        <v>558</v>
      </c>
      <c r="C37" s="3" t="s">
        <v>561</v>
      </c>
      <c r="D37" s="3" t="s">
        <v>562</v>
      </c>
      <c r="E37" s="29"/>
      <c r="F37" s="44"/>
      <c r="G37" s="45"/>
      <c r="J37" s="2" t="str">
        <f t="shared" si="0"/>
        <v/>
      </c>
    </row>
    <row r="38" spans="1:10" ht="32.1" customHeight="1">
      <c r="A38" s="2">
        <v>34</v>
      </c>
      <c r="B38" s="2" t="s">
        <v>558</v>
      </c>
      <c r="C38" s="3" t="s">
        <v>563</v>
      </c>
      <c r="D38" s="3" t="s">
        <v>564</v>
      </c>
      <c r="E38" s="29"/>
      <c r="F38" s="44"/>
      <c r="G38" s="45"/>
      <c r="J38" s="2" t="str">
        <f t="shared" si="0"/>
        <v/>
      </c>
    </row>
    <row r="39" spans="1:10" ht="32.1" customHeight="1">
      <c r="A39" s="2">
        <v>35</v>
      </c>
      <c r="B39" s="2" t="s">
        <v>565</v>
      </c>
      <c r="C39" s="3" t="s">
        <v>566</v>
      </c>
      <c r="D39" s="3" t="s">
        <v>567</v>
      </c>
      <c r="E39" s="29"/>
      <c r="F39" s="44"/>
      <c r="G39" s="45"/>
      <c r="J39" s="2" t="str">
        <f t="shared" si="0"/>
        <v/>
      </c>
    </row>
    <row r="40" spans="1:10" ht="32.1" customHeight="1" thickBot="1">
      <c r="A40" s="2">
        <v>36</v>
      </c>
      <c r="B40" s="2" t="s">
        <v>568</v>
      </c>
      <c r="C40" s="3" t="s">
        <v>569</v>
      </c>
      <c r="D40" s="3" t="s">
        <v>570</v>
      </c>
      <c r="E40" s="29"/>
      <c r="F40" s="46"/>
      <c r="G40" s="45"/>
      <c r="J40" s="2" t="str">
        <f t="shared" si="0"/>
        <v/>
      </c>
    </row>
  </sheetData>
  <sheetProtection sheet="1" objects="1" scenarios="1" formatRows="0"/>
  <mergeCells count="1">
    <mergeCell ref="E2:G2"/>
  </mergeCells>
  <phoneticPr fontId="2"/>
  <dataValidations count="1">
    <dataValidation type="list" allowBlank="1" showInputMessage="1" showErrorMessage="1" sqref="F5:F40">
      <formula1>"◎,○,△,×"</formula1>
    </dataValidation>
  </dataValidations>
  <pageMargins left="0.51181102362204722" right="0.51181102362204722" top="0.55118110236220474" bottom="0.55118110236220474" header="0.31496062992125984" footer="0.31496062992125984"/>
  <pageSetup paperSize="9" scale="78" fitToHeight="0" orientation="landscape" r:id="rId1"/>
  <headerFooter>
    <oddFooter>&amp;R&amp;P / &amp;N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L38"/>
  <sheetViews>
    <sheetView zoomScaleNormal="100" zoomScaleSheetLayoutView="80" workbookViewId="0">
      <pane ySplit="4" topLeftCell="A5" activePane="bottomLeft" state="frozen"/>
      <selection activeCell="E2" sqref="E2:G2"/>
      <selection pane="bottomLeft"/>
    </sheetView>
  </sheetViews>
  <sheetFormatPr defaultColWidth="9" defaultRowHeight="18.75" customHeight="1"/>
  <cols>
    <col min="1" max="1" width="4.25" style="9" customWidth="1"/>
    <col min="2" max="2" width="15" style="9" customWidth="1"/>
    <col min="3" max="3" width="18.5" style="11" customWidth="1"/>
    <col min="4" max="4" width="67.5" style="11" customWidth="1"/>
    <col min="5" max="5" width="22.875" style="11" customWidth="1"/>
    <col min="6" max="6" width="6.875" style="9" customWidth="1"/>
    <col min="7" max="7" width="25" style="9" customWidth="1"/>
    <col min="8" max="16384" width="9" style="9"/>
  </cols>
  <sheetData>
    <row r="1" spans="1:12" ht="22.5">
      <c r="A1" s="21" t="str">
        <f>"業者名："&amp;調査票表紙!$D$8</f>
        <v>業者名：株式会社○○○○</v>
      </c>
      <c r="B1" s="20"/>
      <c r="C1" s="41"/>
      <c r="D1" s="42"/>
    </row>
    <row r="2" spans="1:12" ht="17.45" customHeight="1">
      <c r="E2" s="103" t="s">
        <v>679</v>
      </c>
      <c r="F2" s="103"/>
      <c r="G2" s="103"/>
      <c r="I2" s="34" t="s">
        <v>710</v>
      </c>
      <c r="J2" s="34" t="s">
        <v>711</v>
      </c>
      <c r="K2" s="34" t="s">
        <v>712</v>
      </c>
      <c r="L2" s="34" t="s">
        <v>713</v>
      </c>
    </row>
    <row r="3" spans="1:12" s="14" customFormat="1" ht="18.75" customHeight="1" thickBot="1">
      <c r="A3" s="8" t="s">
        <v>705</v>
      </c>
      <c r="C3" s="43"/>
      <c r="D3" s="43"/>
      <c r="E3" s="10"/>
      <c r="F3" s="18"/>
      <c r="G3" s="19" t="s">
        <v>609</v>
      </c>
      <c r="I3" s="33">
        <f>COUNTIF($F$5:$F$38,I$2)</f>
        <v>0</v>
      </c>
      <c r="J3" s="33">
        <f>COUNTIF($F$5:$F$38,J$2)</f>
        <v>0</v>
      </c>
      <c r="K3" s="33">
        <f>COUNTIF($F$5:$F$38,K$2)</f>
        <v>0</v>
      </c>
      <c r="L3" s="33">
        <f>COUNTIF($F$5:$F$38,L$2)</f>
        <v>0</v>
      </c>
    </row>
    <row r="4" spans="1:12" s="14" customFormat="1" ht="30.75">
      <c r="A4" s="7" t="s">
        <v>0</v>
      </c>
      <c r="B4" s="7" t="s">
        <v>1</v>
      </c>
      <c r="C4" s="17" t="s">
        <v>2</v>
      </c>
      <c r="D4" s="17" t="s">
        <v>3</v>
      </c>
      <c r="E4" s="23" t="s">
        <v>339</v>
      </c>
      <c r="F4" s="26" t="s">
        <v>610</v>
      </c>
      <c r="G4" s="25" t="s">
        <v>611</v>
      </c>
      <c r="I4" s="33" t="s">
        <v>709</v>
      </c>
      <c r="J4" s="33">
        <f>SUM($J$5:$J$38)</f>
        <v>0</v>
      </c>
      <c r="K4" s="33" t="s">
        <v>714</v>
      </c>
      <c r="L4" s="33">
        <f>I3*3+J3*2+K3*1</f>
        <v>0</v>
      </c>
    </row>
    <row r="5" spans="1:12" s="15" customFormat="1" ht="32.1" customHeight="1">
      <c r="A5" s="2">
        <v>1</v>
      </c>
      <c r="B5" s="2" t="s">
        <v>622</v>
      </c>
      <c r="C5" s="2" t="s">
        <v>623</v>
      </c>
      <c r="D5" s="3" t="s">
        <v>624</v>
      </c>
      <c r="E5" s="27"/>
      <c r="F5" s="44"/>
      <c r="G5" s="47"/>
      <c r="I5" s="14"/>
      <c r="J5" s="2" t="str">
        <f>IF($F5="◎",3,IF($F5="○",2,IF($F5="△",1,IF($F5="×",0,""))))</f>
        <v/>
      </c>
      <c r="K5" s="14"/>
      <c r="L5" s="14"/>
    </row>
    <row r="6" spans="1:12" s="15" customFormat="1" ht="32.1" customHeight="1">
      <c r="A6" s="2">
        <v>2</v>
      </c>
      <c r="B6" s="2" t="s">
        <v>622</v>
      </c>
      <c r="C6" s="2" t="s">
        <v>625</v>
      </c>
      <c r="D6" s="3" t="s">
        <v>626</v>
      </c>
      <c r="E6" s="27"/>
      <c r="F6" s="44"/>
      <c r="G6" s="47"/>
      <c r="J6" s="2" t="str">
        <f t="shared" ref="J6:J38" si="0">IF($F6="◎",3,IF($F6="○",2,IF($F6="△",1,IF($F6="×",0,""))))</f>
        <v/>
      </c>
    </row>
    <row r="7" spans="1:12" s="15" customFormat="1" ht="33">
      <c r="A7" s="2">
        <v>3</v>
      </c>
      <c r="B7" s="2" t="s">
        <v>627</v>
      </c>
      <c r="C7" s="2" t="s">
        <v>628</v>
      </c>
      <c r="D7" s="3" t="s">
        <v>629</v>
      </c>
      <c r="E7" s="27"/>
      <c r="F7" s="44"/>
      <c r="G7" s="47"/>
      <c r="J7" s="2" t="str">
        <f t="shared" si="0"/>
        <v/>
      </c>
    </row>
    <row r="8" spans="1:12" s="15" customFormat="1" ht="32.1" customHeight="1">
      <c r="A8" s="2">
        <v>4</v>
      </c>
      <c r="B8" s="2" t="s">
        <v>627</v>
      </c>
      <c r="C8" s="2" t="s">
        <v>628</v>
      </c>
      <c r="D8" s="3" t="s">
        <v>630</v>
      </c>
      <c r="E8" s="27"/>
      <c r="F8" s="44"/>
      <c r="G8" s="47"/>
      <c r="J8" s="2" t="str">
        <f t="shared" si="0"/>
        <v/>
      </c>
    </row>
    <row r="9" spans="1:12" s="15" customFormat="1" ht="32.1" customHeight="1">
      <c r="A9" s="2">
        <v>5</v>
      </c>
      <c r="B9" s="2" t="s">
        <v>627</v>
      </c>
      <c r="C9" s="2" t="s">
        <v>628</v>
      </c>
      <c r="D9" s="3" t="s">
        <v>631</v>
      </c>
      <c r="E9" s="27"/>
      <c r="F9" s="44"/>
      <c r="G9" s="47"/>
      <c r="J9" s="2" t="str">
        <f t="shared" si="0"/>
        <v/>
      </c>
    </row>
    <row r="10" spans="1:12" s="15" customFormat="1" ht="32.1" customHeight="1">
      <c r="A10" s="2">
        <v>6</v>
      </c>
      <c r="B10" s="2" t="s">
        <v>632</v>
      </c>
      <c r="C10" s="2" t="s">
        <v>633</v>
      </c>
      <c r="D10" s="3" t="s">
        <v>701</v>
      </c>
      <c r="E10" s="27"/>
      <c r="F10" s="44"/>
      <c r="G10" s="47"/>
      <c r="J10" s="2" t="str">
        <f t="shared" si="0"/>
        <v/>
      </c>
    </row>
    <row r="11" spans="1:12" s="15" customFormat="1" ht="32.1" customHeight="1">
      <c r="A11" s="2">
        <v>7</v>
      </c>
      <c r="B11" s="2" t="s">
        <v>632</v>
      </c>
      <c r="C11" s="2" t="s">
        <v>633</v>
      </c>
      <c r="D11" s="3" t="s">
        <v>634</v>
      </c>
      <c r="E11" s="28"/>
      <c r="F11" s="44"/>
      <c r="G11" s="47"/>
      <c r="J11" s="2" t="str">
        <f t="shared" si="0"/>
        <v/>
      </c>
    </row>
    <row r="12" spans="1:12" s="15" customFormat="1" ht="32.1" customHeight="1">
      <c r="A12" s="2">
        <v>8</v>
      </c>
      <c r="B12" s="2" t="s">
        <v>632</v>
      </c>
      <c r="C12" s="2" t="s">
        <v>635</v>
      </c>
      <c r="D12" s="3" t="s">
        <v>636</v>
      </c>
      <c r="E12" s="27"/>
      <c r="F12" s="44"/>
      <c r="G12" s="47"/>
      <c r="J12" s="2" t="str">
        <f t="shared" si="0"/>
        <v/>
      </c>
    </row>
    <row r="13" spans="1:12" s="15" customFormat="1" ht="32.1" customHeight="1">
      <c r="A13" s="2">
        <v>9</v>
      </c>
      <c r="B13" s="2" t="s">
        <v>632</v>
      </c>
      <c r="C13" s="2" t="s">
        <v>635</v>
      </c>
      <c r="D13" s="3" t="s">
        <v>637</v>
      </c>
      <c r="E13" s="27"/>
      <c r="F13" s="44"/>
      <c r="G13" s="47"/>
      <c r="J13" s="2" t="str">
        <f t="shared" si="0"/>
        <v/>
      </c>
    </row>
    <row r="14" spans="1:12" s="15" customFormat="1" ht="32.1" customHeight="1">
      <c r="A14" s="2">
        <v>10</v>
      </c>
      <c r="B14" s="2" t="s">
        <v>638</v>
      </c>
      <c r="C14" s="2" t="s">
        <v>639</v>
      </c>
      <c r="D14" s="3" t="s">
        <v>640</v>
      </c>
      <c r="E14" s="27"/>
      <c r="F14" s="44"/>
      <c r="G14" s="47"/>
      <c r="J14" s="2" t="str">
        <f t="shared" si="0"/>
        <v/>
      </c>
    </row>
    <row r="15" spans="1:12" s="15" customFormat="1" ht="32.1" customHeight="1">
      <c r="A15" s="2">
        <v>11</v>
      </c>
      <c r="B15" s="2" t="s">
        <v>641</v>
      </c>
      <c r="C15" s="2" t="s">
        <v>641</v>
      </c>
      <c r="D15" s="3" t="s">
        <v>642</v>
      </c>
      <c r="E15" s="28"/>
      <c r="F15" s="44"/>
      <c r="G15" s="47"/>
      <c r="J15" s="2" t="str">
        <f t="shared" si="0"/>
        <v/>
      </c>
    </row>
    <row r="16" spans="1:12" s="15" customFormat="1" ht="32.1" customHeight="1">
      <c r="A16" s="2">
        <v>12</v>
      </c>
      <c r="B16" s="2" t="s">
        <v>641</v>
      </c>
      <c r="C16" s="2" t="s">
        <v>641</v>
      </c>
      <c r="D16" s="3" t="s">
        <v>643</v>
      </c>
      <c r="E16" s="28"/>
      <c r="F16" s="44"/>
      <c r="G16" s="47"/>
      <c r="J16" s="2" t="str">
        <f t="shared" si="0"/>
        <v/>
      </c>
    </row>
    <row r="17" spans="1:10" ht="49.5">
      <c r="A17" s="2">
        <v>13</v>
      </c>
      <c r="B17" s="2" t="s">
        <v>593</v>
      </c>
      <c r="C17" s="2" t="s">
        <v>594</v>
      </c>
      <c r="D17" s="3" t="s">
        <v>599</v>
      </c>
      <c r="E17" s="24"/>
      <c r="F17" s="44"/>
      <c r="G17" s="45"/>
      <c r="J17" s="2" t="str">
        <f t="shared" si="0"/>
        <v/>
      </c>
    </row>
    <row r="18" spans="1:10" ht="33">
      <c r="A18" s="2">
        <v>14</v>
      </c>
      <c r="B18" s="2" t="s">
        <v>593</v>
      </c>
      <c r="C18" s="3" t="s">
        <v>308</v>
      </c>
      <c r="D18" s="3" t="s">
        <v>600</v>
      </c>
      <c r="E18" s="24"/>
      <c r="F18" s="44"/>
      <c r="G18" s="45"/>
      <c r="J18" s="2" t="str">
        <f t="shared" si="0"/>
        <v/>
      </c>
    </row>
    <row r="19" spans="1:10" ht="32.1" customHeight="1">
      <c r="A19" s="2">
        <v>15</v>
      </c>
      <c r="B19" s="2" t="s">
        <v>307</v>
      </c>
      <c r="C19" s="3" t="s">
        <v>298</v>
      </c>
      <c r="D19" s="3" t="s">
        <v>588</v>
      </c>
      <c r="E19" s="24"/>
      <c r="F19" s="44"/>
      <c r="G19" s="45"/>
      <c r="J19" s="2" t="str">
        <f t="shared" si="0"/>
        <v/>
      </c>
    </row>
    <row r="20" spans="1:10" ht="32.1" customHeight="1">
      <c r="A20" s="2">
        <v>16</v>
      </c>
      <c r="B20" s="2" t="s">
        <v>307</v>
      </c>
      <c r="C20" s="3" t="s">
        <v>298</v>
      </c>
      <c r="D20" s="3" t="s">
        <v>300</v>
      </c>
      <c r="E20" s="24"/>
      <c r="F20" s="44"/>
      <c r="G20" s="45"/>
      <c r="J20" s="2" t="str">
        <f t="shared" si="0"/>
        <v/>
      </c>
    </row>
    <row r="21" spans="1:10" ht="32.1" customHeight="1">
      <c r="A21" s="2">
        <v>17</v>
      </c>
      <c r="B21" s="2" t="s">
        <v>299</v>
      </c>
      <c r="C21" s="3" t="s">
        <v>309</v>
      </c>
      <c r="D21" s="3" t="s">
        <v>301</v>
      </c>
      <c r="E21" s="24"/>
      <c r="F21" s="44"/>
      <c r="G21" s="45"/>
      <c r="J21" s="2" t="str">
        <f t="shared" si="0"/>
        <v/>
      </c>
    </row>
    <row r="22" spans="1:10" ht="45.75" customHeight="1">
      <c r="A22" s="2">
        <v>18</v>
      </c>
      <c r="B22" s="2" t="s">
        <v>299</v>
      </c>
      <c r="C22" s="3" t="s">
        <v>310</v>
      </c>
      <c r="D22" s="3" t="s">
        <v>702</v>
      </c>
      <c r="E22" s="24"/>
      <c r="F22" s="44"/>
      <c r="G22" s="48"/>
      <c r="J22" s="2" t="str">
        <f t="shared" si="0"/>
        <v/>
      </c>
    </row>
    <row r="23" spans="1:10" ht="32.1" customHeight="1">
      <c r="A23" s="2">
        <v>19</v>
      </c>
      <c r="B23" s="2" t="s">
        <v>644</v>
      </c>
      <c r="C23" s="3" t="s">
        <v>644</v>
      </c>
      <c r="D23" s="3" t="s">
        <v>645</v>
      </c>
      <c r="E23" s="24"/>
      <c r="F23" s="44"/>
      <c r="G23" s="45"/>
      <c r="J23" s="2" t="str">
        <f t="shared" si="0"/>
        <v/>
      </c>
    </row>
    <row r="24" spans="1:10" ht="33">
      <c r="A24" s="2">
        <v>20</v>
      </c>
      <c r="B24" s="2" t="s">
        <v>644</v>
      </c>
      <c r="C24" s="3" t="s">
        <v>646</v>
      </c>
      <c r="D24" s="3" t="s">
        <v>647</v>
      </c>
      <c r="E24" s="24"/>
      <c r="F24" s="44"/>
      <c r="G24" s="45"/>
      <c r="J24" s="2" t="str">
        <f t="shared" si="0"/>
        <v/>
      </c>
    </row>
    <row r="25" spans="1:10" ht="32.1" customHeight="1">
      <c r="A25" s="2">
        <v>21</v>
      </c>
      <c r="B25" s="2" t="s">
        <v>299</v>
      </c>
      <c r="C25" s="3" t="s">
        <v>311</v>
      </c>
      <c r="D25" s="3" t="s">
        <v>589</v>
      </c>
      <c r="E25" s="24" t="s">
        <v>595</v>
      </c>
      <c r="F25" s="44"/>
      <c r="G25" s="45"/>
      <c r="J25" s="2" t="str">
        <f t="shared" si="0"/>
        <v/>
      </c>
    </row>
    <row r="26" spans="1:10" ht="32.1" customHeight="1">
      <c r="A26" s="2">
        <v>22</v>
      </c>
      <c r="B26" s="2" t="s">
        <v>299</v>
      </c>
      <c r="C26" s="3" t="s">
        <v>312</v>
      </c>
      <c r="D26" s="3" t="s">
        <v>590</v>
      </c>
      <c r="E26" s="24"/>
      <c r="F26" s="44"/>
      <c r="G26" s="45"/>
      <c r="J26" s="2" t="str">
        <f t="shared" si="0"/>
        <v/>
      </c>
    </row>
    <row r="27" spans="1:10" ht="32.1" customHeight="1">
      <c r="A27" s="2">
        <v>23</v>
      </c>
      <c r="B27" s="2" t="s">
        <v>299</v>
      </c>
      <c r="C27" s="3" t="s">
        <v>313</v>
      </c>
      <c r="D27" s="3" t="s">
        <v>314</v>
      </c>
      <c r="E27" s="24"/>
      <c r="F27" s="44"/>
      <c r="G27" s="45"/>
      <c r="J27" s="2" t="str">
        <f t="shared" si="0"/>
        <v/>
      </c>
    </row>
    <row r="28" spans="1:10" ht="33">
      <c r="A28" s="2">
        <v>24</v>
      </c>
      <c r="B28" s="2" t="s">
        <v>299</v>
      </c>
      <c r="C28" s="3" t="s">
        <v>315</v>
      </c>
      <c r="D28" s="3" t="s">
        <v>648</v>
      </c>
      <c r="E28" s="24"/>
      <c r="F28" s="44"/>
      <c r="G28" s="45"/>
      <c r="J28" s="2" t="str">
        <f t="shared" si="0"/>
        <v/>
      </c>
    </row>
    <row r="29" spans="1:10" ht="49.5">
      <c r="A29" s="2">
        <v>25</v>
      </c>
      <c r="B29" s="2" t="s">
        <v>302</v>
      </c>
      <c r="C29" s="3" t="s">
        <v>316</v>
      </c>
      <c r="D29" s="3" t="s">
        <v>649</v>
      </c>
      <c r="E29" s="24"/>
      <c r="F29" s="44"/>
      <c r="G29" s="45"/>
      <c r="J29" s="2" t="str">
        <f t="shared" si="0"/>
        <v/>
      </c>
    </row>
    <row r="30" spans="1:10" ht="32.1" customHeight="1">
      <c r="A30" s="2">
        <v>26</v>
      </c>
      <c r="B30" s="2" t="s">
        <v>302</v>
      </c>
      <c r="C30" s="3" t="s">
        <v>318</v>
      </c>
      <c r="D30" s="3" t="s">
        <v>650</v>
      </c>
      <c r="E30" s="24"/>
      <c r="F30" s="44"/>
      <c r="G30" s="45"/>
      <c r="J30" s="2" t="str">
        <f t="shared" si="0"/>
        <v/>
      </c>
    </row>
    <row r="31" spans="1:10" ht="32.1" customHeight="1">
      <c r="A31" s="2">
        <v>27</v>
      </c>
      <c r="B31" s="2" t="s">
        <v>302</v>
      </c>
      <c r="C31" s="3" t="s">
        <v>317</v>
      </c>
      <c r="D31" s="3" t="s">
        <v>651</v>
      </c>
      <c r="E31" s="24"/>
      <c r="F31" s="44"/>
      <c r="G31" s="45"/>
      <c r="J31" s="2" t="str">
        <f t="shared" si="0"/>
        <v/>
      </c>
    </row>
    <row r="32" spans="1:10" ht="99">
      <c r="A32" s="2">
        <v>28</v>
      </c>
      <c r="B32" s="2" t="s">
        <v>303</v>
      </c>
      <c r="C32" s="3" t="s">
        <v>319</v>
      </c>
      <c r="D32" s="3" t="s">
        <v>304</v>
      </c>
      <c r="E32" s="24"/>
      <c r="F32" s="44"/>
      <c r="G32" s="45"/>
      <c r="J32" s="2" t="str">
        <f t="shared" si="0"/>
        <v/>
      </c>
    </row>
    <row r="33" spans="1:10" ht="33">
      <c r="A33" s="2">
        <v>29</v>
      </c>
      <c r="B33" s="2" t="s">
        <v>305</v>
      </c>
      <c r="C33" s="3" t="s">
        <v>322</v>
      </c>
      <c r="D33" s="3" t="s">
        <v>596</v>
      </c>
      <c r="E33" s="24" t="s">
        <v>597</v>
      </c>
      <c r="F33" s="44"/>
      <c r="G33" s="45"/>
      <c r="J33" s="2" t="str">
        <f t="shared" si="0"/>
        <v/>
      </c>
    </row>
    <row r="34" spans="1:10" ht="32.1" customHeight="1">
      <c r="A34" s="2">
        <v>30</v>
      </c>
      <c r="B34" s="2" t="s">
        <v>305</v>
      </c>
      <c r="C34" s="3" t="s">
        <v>323</v>
      </c>
      <c r="D34" s="3" t="s">
        <v>591</v>
      </c>
      <c r="E34" s="24"/>
      <c r="F34" s="44"/>
      <c r="G34" s="45"/>
      <c r="J34" s="2" t="str">
        <f t="shared" si="0"/>
        <v/>
      </c>
    </row>
    <row r="35" spans="1:10" ht="49.5">
      <c r="A35" s="2">
        <v>31</v>
      </c>
      <c r="B35" s="2" t="s">
        <v>305</v>
      </c>
      <c r="C35" s="3" t="s">
        <v>321</v>
      </c>
      <c r="D35" s="3" t="s">
        <v>592</v>
      </c>
      <c r="E35" s="24"/>
      <c r="F35" s="44"/>
      <c r="G35" s="45"/>
      <c r="J35" s="2" t="str">
        <f t="shared" si="0"/>
        <v/>
      </c>
    </row>
    <row r="36" spans="1:10" ht="115.5">
      <c r="A36" s="2">
        <v>32</v>
      </c>
      <c r="B36" s="2" t="s">
        <v>306</v>
      </c>
      <c r="C36" s="3" t="s">
        <v>320</v>
      </c>
      <c r="D36" s="3" t="s">
        <v>598</v>
      </c>
      <c r="E36" s="24"/>
      <c r="F36" s="44"/>
      <c r="G36" s="45"/>
      <c r="J36" s="2" t="str">
        <f t="shared" si="0"/>
        <v/>
      </c>
    </row>
    <row r="37" spans="1:10" ht="16.5">
      <c r="A37" s="2">
        <v>33</v>
      </c>
      <c r="B37" s="2" t="s">
        <v>688</v>
      </c>
      <c r="C37" s="3" t="s">
        <v>687</v>
      </c>
      <c r="D37" s="3" t="s">
        <v>689</v>
      </c>
      <c r="E37" s="24"/>
      <c r="F37" s="44"/>
      <c r="G37" s="49"/>
      <c r="J37" s="2" t="str">
        <f t="shared" si="0"/>
        <v/>
      </c>
    </row>
    <row r="38" spans="1:10" ht="33.75" thickBot="1">
      <c r="A38" s="2">
        <v>34</v>
      </c>
      <c r="B38" s="2" t="s">
        <v>690</v>
      </c>
      <c r="C38" s="3" t="s">
        <v>691</v>
      </c>
      <c r="D38" s="3" t="s">
        <v>692</v>
      </c>
      <c r="E38" s="24"/>
      <c r="F38" s="46"/>
      <c r="G38" s="49"/>
      <c r="J38" s="2" t="str">
        <f t="shared" si="0"/>
        <v/>
      </c>
    </row>
  </sheetData>
  <sheetProtection sheet="1" objects="1" scenarios="1" formatRows="0"/>
  <mergeCells count="1">
    <mergeCell ref="E2:G2"/>
  </mergeCells>
  <phoneticPr fontId="2"/>
  <dataValidations count="1">
    <dataValidation type="list" allowBlank="1" showInputMessage="1" showErrorMessage="1" sqref="F5:F38">
      <formula1>"◎,○,△,×"</formula1>
    </dataValidation>
  </dataValidations>
  <pageMargins left="0.51181102362204722" right="0.51181102362204722" top="0.55118110236220474" bottom="0.55118110236220474" header="0.31496062992125984" footer="0.31496062992125984"/>
  <pageSetup paperSize="9" scale="78" fitToHeight="0" orientation="landscape" r:id="rId1"/>
  <headerFooter>
    <oddFooter>&amp;R&amp;P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19</vt:i4>
      </vt:variant>
    </vt:vector>
  </HeadingPairs>
  <TitlesOfParts>
    <vt:vector size="29" baseType="lpstr">
      <vt:lpstr>調査票表紙</vt:lpstr>
      <vt:lpstr>共通項目</vt:lpstr>
      <vt:lpstr>予算編成</vt:lpstr>
      <vt:lpstr>予算執行</vt:lpstr>
      <vt:lpstr>決算統計</vt:lpstr>
      <vt:lpstr>起債管理</vt:lpstr>
      <vt:lpstr>契約管理 </vt:lpstr>
      <vt:lpstr>業者管理</vt:lpstr>
      <vt:lpstr>公会計管理 </vt:lpstr>
      <vt:lpstr>財務文書管理</vt:lpstr>
      <vt:lpstr>起債管理!Print_Area</vt:lpstr>
      <vt:lpstr>共通項目!Print_Area</vt:lpstr>
      <vt:lpstr>業者管理!Print_Area</vt:lpstr>
      <vt:lpstr>'契約管理 '!Print_Area</vt:lpstr>
      <vt:lpstr>決算統計!Print_Area</vt:lpstr>
      <vt:lpstr>'公会計管理 '!Print_Area</vt:lpstr>
      <vt:lpstr>財務文書管理!Print_Area</vt:lpstr>
      <vt:lpstr>調査票表紙!Print_Area</vt:lpstr>
      <vt:lpstr>予算執行!Print_Area</vt:lpstr>
      <vt:lpstr>予算編成!Print_Area</vt:lpstr>
      <vt:lpstr>起債管理!Print_Titles</vt:lpstr>
      <vt:lpstr>共通項目!Print_Titles</vt:lpstr>
      <vt:lpstr>業者管理!Print_Titles</vt:lpstr>
      <vt:lpstr>'契約管理 '!Print_Titles</vt:lpstr>
      <vt:lpstr>決算統計!Print_Titles</vt:lpstr>
      <vt:lpstr>'公会計管理 '!Print_Titles</vt:lpstr>
      <vt:lpstr>財務文書管理!Print_Titles</vt:lpstr>
      <vt:lpstr>予算執行!Print_Titles</vt:lpstr>
      <vt:lpstr>予算編成!Print_Titles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Administrator</cp:lastModifiedBy>
  <cp:lastPrinted>2025-03-07T05:55:01Z</cp:lastPrinted>
  <dcterms:created xsi:type="dcterms:W3CDTF">2015-06-05T18:19:34Z</dcterms:created>
  <dcterms:modified xsi:type="dcterms:W3CDTF">2025-03-07T05:55:06Z</dcterms:modified>
</cp:coreProperties>
</file>